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firstSheet="1" activeTab="9"/>
  </bookViews>
  <sheets>
    <sheet name="AMALFI" sheetId="1" r:id="rId1"/>
    <sheet name="ANORI" sheetId="2" r:id="rId2"/>
    <sheet name="CISNEROS" sheetId="3" r:id="rId3"/>
    <sheet name="REMEDIOS" sheetId="4" r:id="rId4"/>
    <sheet name="SAN ROQUE" sheetId="5" r:id="rId5"/>
    <sheet name="SANTO DOMINGO" sheetId="6" r:id="rId6"/>
    <sheet name="SEGOVIA" sheetId="7" r:id="rId7"/>
    <sheet name="VEGACHI" sheetId="8" r:id="rId8"/>
    <sheet name="YALI" sheetId="9" r:id="rId9"/>
    <sheet name="YOLOMBO" sheetId="10" r:id="rId10"/>
  </sheets>
  <definedNames>
    <definedName name="DATABASE" localSheetId="0">'AMALFI'!$B$13:$K$13</definedName>
    <definedName name="DATABASE" localSheetId="1">'ANORI'!$B$13:$K$15</definedName>
    <definedName name="DATABASE" localSheetId="2">'CISNEROS'!$B$13:$K$15</definedName>
    <definedName name="DATABASE" localSheetId="3">'REMEDIOS'!$B$13:$K$15</definedName>
    <definedName name="DATABASE" localSheetId="4">'SAN ROQUE'!$B$13:$K$13</definedName>
    <definedName name="DATABASE" localSheetId="5">'SANTO DOMINGO'!$B$13:$K$15</definedName>
    <definedName name="DATABASE" localSheetId="6">'SEGOVIA'!$B$13:$K$13</definedName>
    <definedName name="DATABASE" localSheetId="7">'VEGACHI'!$B$13:$K$13</definedName>
    <definedName name="DATABASE" localSheetId="8">'YALI'!$B$13:$K$13</definedName>
    <definedName name="DATABASE">'YOLOMBO'!$B$13:$K$15</definedName>
    <definedName name="_xlnm.Print_Titles" localSheetId="0">'AMALFI'!$8:$13</definedName>
    <definedName name="_xlnm.Print_Titles" localSheetId="1">'ANORI'!$8:$13</definedName>
    <definedName name="_xlnm.Print_Titles" localSheetId="2">'CISNEROS'!$8:$13</definedName>
    <definedName name="_xlnm.Print_Titles" localSheetId="3">'REMEDIOS'!$8:$13</definedName>
    <definedName name="_xlnm.Print_Titles" localSheetId="4">'SAN ROQUE'!$8:$13</definedName>
    <definedName name="_xlnm.Print_Titles" localSheetId="5">'SANTO DOMINGO'!$8:$13</definedName>
    <definedName name="_xlnm.Print_Titles" localSheetId="6">'SEGOVIA'!$8:$13</definedName>
    <definedName name="_xlnm.Print_Titles" localSheetId="7">'VEGACHI'!$8:$13</definedName>
    <definedName name="_xlnm.Print_Titles" localSheetId="8">'YALI'!$8:$13</definedName>
    <definedName name="_xlnm.Print_Titles" localSheetId="9">'YOLOMBO'!$8:$13</definedName>
  </definedNames>
  <calcPr fullCalcOnLoad="1"/>
</workbook>
</file>

<file path=xl/sharedStrings.xml><?xml version="1.0" encoding="utf-8"?>
<sst xmlns="http://schemas.openxmlformats.org/spreadsheetml/2006/main" count="1018" uniqueCount="534">
  <si>
    <t>PROYECTOS REGISTRADOS EN LA DIRECCION DE SEGUIMIENTO, EVALUACION Y BANCO DE PROYECTOS</t>
  </si>
  <si>
    <t xml:space="preserve">ENTIDAD QUE </t>
  </si>
  <si>
    <t>NUMERO DE</t>
  </si>
  <si>
    <t>NOMBRE DEL PROYECTO</t>
  </si>
  <si>
    <t xml:space="preserve">ENTIDAD PROPONENTE </t>
  </si>
  <si>
    <t>PRESENTA EL</t>
  </si>
  <si>
    <t>FUENTE DE FINANCIACION (MILES DE PESOS)</t>
  </si>
  <si>
    <t>RADICADO</t>
  </si>
  <si>
    <t>DEL PROYECTO</t>
  </si>
  <si>
    <t xml:space="preserve">PROYECTO AL </t>
  </si>
  <si>
    <t>BANCO- SIGLA</t>
  </si>
  <si>
    <t>TOTAL</t>
  </si>
  <si>
    <t>NACIONAL</t>
  </si>
  <si>
    <t>DEPARTAMENTAL</t>
  </si>
  <si>
    <t>LOCAL</t>
  </si>
  <si>
    <t>MUNICIPAL</t>
  </si>
  <si>
    <t>DSSA</t>
  </si>
  <si>
    <t>MUNICIPIO DE YOLOMBO</t>
  </si>
  <si>
    <t>OOPP</t>
  </si>
  <si>
    <t>UAGUA</t>
  </si>
  <si>
    <t>SAGRI</t>
  </si>
  <si>
    <t>2004050000038</t>
  </si>
  <si>
    <t>MEJORAMIENTO Y RECUPERACION PLAZA DE MERCADO EN EL MUNICIPIO DE YOLOMBO, DEPARTAMENTO DE ANTIOQUIA</t>
  </si>
  <si>
    <t>MUNICIPIO DE VEGACHI</t>
  </si>
  <si>
    <t>MUNICIPIO DE SANTO DOMINGO</t>
  </si>
  <si>
    <t>2004050000022</t>
  </si>
  <si>
    <t>ADECUACION Y MEJORAMIENTO DE TRAPICHES PANELEROS EN EL MUNICIPIO DE SANTO DOMINGO</t>
  </si>
  <si>
    <t>ADMINISTRACION MUNICIPAL- ASISTENCIA TECNICA AGROPECUARIA UMATA</t>
  </si>
  <si>
    <t>DAPARD</t>
  </si>
  <si>
    <t>2004050000068</t>
  </si>
  <si>
    <t>PROYECTO DOTACION DE UNA RED DE SISTEMAS PARA LA E.S.E HOSPITAL SAN ANTONIO CISNEROS</t>
  </si>
  <si>
    <t>ALCALDE MUNICIPIO</t>
  </si>
  <si>
    <t>MUNICIPIO DE ANORI</t>
  </si>
  <si>
    <t>2004050000067</t>
  </si>
  <si>
    <t>PROYECTO DE REUBICACION DE 23 VIVIENDAS EN EL CORREGIMIENTO LA LIBERIA , POR DESASTRE NATURAL EN EL MUNCIPIO DE ANORI</t>
  </si>
  <si>
    <t>2004050000090</t>
  </si>
  <si>
    <t>CONSTRUCCION PRIMERA ETAPA PLAN MAESTRO DE ACUEDUCTO Y ALCANTARILLADO ( COMPONENTE ACUEDUCTO ) AREA URBANA MUNICIPIO DE SANTO DOMINGO ( ANTIOQUIA)</t>
  </si>
  <si>
    <t>2004050000094</t>
  </si>
  <si>
    <t>PROYECTO DE AMPLIACION DEL ACUDEUCTO MULTIVEREDAL LA GALLINERA DEL MUNICIPIO DE VEGACHI , DEPARTAMENTO DE ANTIOQUIA</t>
  </si>
  <si>
    <t>FECHA DE</t>
  </si>
  <si>
    <t>RADICACION</t>
  </si>
  <si>
    <t>2004050000171</t>
  </si>
  <si>
    <t>CONSTRUCCION REDES ELECTRICAS EN LAS VEREDAS AN LUIS, DOLORES DEL MUNICIPIO DE SANTO DOMINGO, ANTIOQUIA</t>
  </si>
  <si>
    <t>MUNICIPIO SANTO DOMINGO</t>
  </si>
  <si>
    <t>EADE</t>
  </si>
  <si>
    <t>2004050000190</t>
  </si>
  <si>
    <t>CONSTRUCCION DE LA PRIMERA ETAPA DEL COLICEO CUBIERTO EN EL MUNICIPIO DE REMEDIOS ANTIOQUIA</t>
  </si>
  <si>
    <t>PLANEACION MUNICIPAL</t>
  </si>
  <si>
    <t>INDEPORTES</t>
  </si>
  <si>
    <t>2004050000206</t>
  </si>
  <si>
    <t>ADECUACION CANCHA MUNICIPAL DE FUTBOL BARRIO LOS ANGELES EN ANORI</t>
  </si>
  <si>
    <t>ALCALDIA MUNICIPAL ANORI</t>
  </si>
  <si>
    <t>2004050000248</t>
  </si>
  <si>
    <t>DOTACION DE EQUIPO PARA LA SALA DE URGENCIAS DE LA ESE HOSPITAL SAN ANTONIO CISNEROS DEL MUNICIPIO DE CISNEROS</t>
  </si>
  <si>
    <t>ESE HOSPITAL SAN ANTONIO CISNEROS</t>
  </si>
  <si>
    <t>2004050000254</t>
  </si>
  <si>
    <t>PROYECTO AMPLIACION DE 35 VIVIENDAS EN LA URBANIZACION VILLA COOPERATIVA LOS LAURELES EN CISNEROS</t>
  </si>
  <si>
    <t>Municipio</t>
  </si>
  <si>
    <t>VIVA</t>
  </si>
  <si>
    <t>2004050000253</t>
  </si>
  <si>
    <t>PROYECTO DE CONSTRUCCION DE 31 VIVIENDAS EN LAS VEREDAS MULATAL, MONTEMAR Y SANTA EN SAN ROQUE</t>
  </si>
  <si>
    <t>Comite de Cafeteros</t>
  </si>
  <si>
    <t>2004050000303</t>
  </si>
  <si>
    <t>MEJORAMIENTO Y SANEAMIENTO BASICO DE 72 VIVIENDAS RURALES EN EL MUNICIPIO DE AMALFI</t>
  </si>
  <si>
    <t>ALCALDIA</t>
  </si>
  <si>
    <t>2004050000362</t>
  </si>
  <si>
    <t>MEJORAMIENTO DE 100 VIVIENDAS URBANAS II ETAPA EN EL MUNICIPIO DE AMALFI</t>
  </si>
  <si>
    <t>2004050000371</t>
  </si>
  <si>
    <t>MEJORAMIENTO DE 100 VIVIENDAS URBANAS, ETAPA I EN AMALFI</t>
  </si>
  <si>
    <t>alcaldia</t>
  </si>
  <si>
    <t>´031</t>
  </si>
  <si>
    <t>040</t>
  </si>
  <si>
    <t>2004050000294</t>
  </si>
  <si>
    <t>MEJORAMIENTO DE DE 30 VIVIENDAS RURALES EN EL MUNICIPIO DE CISNEROS</t>
  </si>
  <si>
    <t>2004050000358</t>
  </si>
  <si>
    <t>MEJORAMIENTO DE 30 VIVIENDAS URBANAS EN EL MUNICIPIO DE CISNEROS</t>
  </si>
  <si>
    <t>2004050000361</t>
  </si>
  <si>
    <t>MEJORAMIENTO DE 220 VIVIENDAS RURALES EN EL MUNICIPIO DE SAN ROQUE</t>
  </si>
  <si>
    <t>2004050000363</t>
  </si>
  <si>
    <t>CONSTRUCCION DE 21 VIVIENDAS URBANIZACION VEGAS DEL RIO DEL MUNICIPIO DE SAN ROQUE</t>
  </si>
  <si>
    <t>2004050000386</t>
  </si>
  <si>
    <t>MEJORAMIENTO DE 24 VIVIENDAS URBANAS EN SAN ROQUE</t>
  </si>
  <si>
    <t>2004050000398</t>
  </si>
  <si>
    <t>PROYECTO REUBICACION DE VIVIENDAS UBICADAS EN ZONAS DE ALTO RIESGO EN LA ZONA URBANA Y RURAL DEL MUNICIPIO DE SAN ROQUE</t>
  </si>
  <si>
    <t>MUNICIPIO DE SAN ROQUE</t>
  </si>
  <si>
    <t>2004050000382</t>
  </si>
  <si>
    <t>CONSTRUCCION DE 30 VIVIENDAS EN LA URBANIZACION MIRAFLOREZ EN LA ZONA URBANA DE SANTO DOMINGO</t>
  </si>
  <si>
    <t>2004050000321</t>
  </si>
  <si>
    <t>DOTACION DE AMBULANCIA PARA TRASLADO ASISTENCIAL BASICO PARA LA ESE HOSPITAL SAN JUAN DE DIOS DEL MUNICIPIO DE SEGOVIA</t>
  </si>
  <si>
    <t>ESE HOSPITAL SAN JUAN DE DIOS DEL MUNICIPIO DE SEGOVIA ANTIOQUIA</t>
  </si>
  <si>
    <t>2004050000292</t>
  </si>
  <si>
    <t>CONSTRUCCION DE 18 VIVIENDAS EN LA URBANIZACION GUILLERMO GAVIRIA CORREA II ETAPA EN EL MUNICIPIO DE YALI</t>
  </si>
  <si>
    <t>2004050000335</t>
  </si>
  <si>
    <t>MEJORAMIENTO DE 100 VIVIENDAS RURALES EN LAS VEREDAS SAN PEDRITO, LA MASCOTA, SAN MAURICIO, VILLA ANITA, EL BRICEÑO, LAS AGUITAS, MONTAÑITA, SANTA LUCIA, ENTRE OTRAS, EN EL MUNICIPIO DE YALI</t>
  </si>
  <si>
    <t>2004050000409</t>
  </si>
  <si>
    <t>TOTAL GENERAL</t>
  </si>
  <si>
    <t>2004050000430</t>
  </si>
  <si>
    <t>PROYECTO DE MEJORAMIENTO DE VIVIENDA RURAL EN EL MUNICIPIO DE AMALFI, VEREDAS PORTACHUELO, NARANJITO Y LA GURRI</t>
  </si>
  <si>
    <t>2004050000427</t>
  </si>
  <si>
    <t>PROYECTO DE MEJORAMIENTO DE VIVIENDAS RURALES DEL MUNICIPIO DE CISNEROS EN LAS VEREDAS BELLAVISTA Y SABANALARGA</t>
  </si>
  <si>
    <t>2004050000422</t>
  </si>
  <si>
    <t>PROYECTO TERMINACION PROYECTO DE CONSTRUCCION DE LA ESE HOSPITAL SAN RAFAEL DE SANTO DOMINGO. ANTIOQUIA</t>
  </si>
  <si>
    <t>ESE HOSPITAL SAN RAFAEL DE SANTO DOMINGO</t>
  </si>
  <si>
    <t>2004050000458</t>
  </si>
  <si>
    <t>SECRETARIA DE AGRICULTURA</t>
  </si>
  <si>
    <t>2004050000336</t>
  </si>
  <si>
    <t>MEJORAMIENTO DE 100 VIVIENDAS URBANAS EN LAS CALLES DE GUAYABITO, LA VETA, LA LOMA, ARGENTINA, EL CALVARIO Y PARQUE PRINCIPAL DE YALI</t>
  </si>
  <si>
    <t>2004050000493</t>
  </si>
  <si>
    <t>INSTALACION DE TRES TANQUES COMUNITAIROS PARA ENFRIAMIENTO DE LECHE EN DOS VEREDAS Y UN CORREGIMIENTO DE AMALFI - ANTIOQUIA</t>
  </si>
  <si>
    <t>UMATA AMALFI</t>
  </si>
  <si>
    <t>2004050000529</t>
  </si>
  <si>
    <t>MEJORAMIENTO DE 35 VIVIENDAS EN LA ZONA ANORI - DOS BOCAS MUNICIPIO DE ANORI ANTIOQUIA</t>
  </si>
  <si>
    <t>2004050000520</t>
  </si>
  <si>
    <t>REPOSICION DE EQUIPOS DE AMBULANCIA PARA LA ESE HOSPITAL SAN ANTONIO, CISNEROS</t>
  </si>
  <si>
    <t>2004050000521</t>
  </si>
  <si>
    <t>PROYECTO DE MEJORAMIENTO DE VIVIENDA URBANA MUNICIPIO DE REMEDIOS</t>
  </si>
  <si>
    <t>MUNICIPIO DE REMEDIOS</t>
  </si>
  <si>
    <t>2004050000522</t>
  </si>
  <si>
    <t>PROYECTO MEJORAMIENTO DE VIVIENDA RURAL DEL MUNICIPIO DE REMEDIOS</t>
  </si>
  <si>
    <t>2004050000523</t>
  </si>
  <si>
    <t>PROYECTO DE MEJORAMIENTO DE VIVENDA URBANO DEL MUNICIPIO DE YOLOMBO</t>
  </si>
  <si>
    <t>2004050000524</t>
  </si>
  <si>
    <t>MEJORAMIENTO DE 91 VIVIENDAS URBANAS MUNICIPIO DE YOLOMBO</t>
  </si>
  <si>
    <t>2004050000513</t>
  </si>
  <si>
    <t>PROYECTO CONSTRUCCION Y MEJORAMIENTO DE INSTITUCION EDUCATIVA LORENZO YALI-MUNICIPIO DE YALI -ANTIOQUIA</t>
  </si>
  <si>
    <t>SEDUCA</t>
  </si>
  <si>
    <t>2005050000007</t>
  </si>
  <si>
    <t>CONSTRUCCION VIVIENDA EN MADERA VIS - 30 VIVIENDAS EN EL MUNICIPIO DE AMALFI</t>
  </si>
  <si>
    <t>MUNICIPIO DE AMALFI</t>
  </si>
  <si>
    <t>2004050000619</t>
  </si>
  <si>
    <t>DOTACION DE MONITOR DE SIGNOS VITALES PARA LA ESE HOSPITAL SAN ANTONIO DE CISNEROS</t>
  </si>
  <si>
    <t>2004050000598</t>
  </si>
  <si>
    <t>PROYECTO PRODUCTIVO "PANADERIA" EC SANTO DOMINGO 2004</t>
  </si>
  <si>
    <t>INPEC</t>
  </si>
  <si>
    <t>SGOB</t>
  </si>
  <si>
    <t>2005050000048</t>
  </si>
  <si>
    <t>FORTALECIMIENTO DE LA ESCUELA DE MUSICA DEL MUNICIPIO DE SANTO DOMINGO ANTIOQUIA</t>
  </si>
  <si>
    <t>RAMIRO DE JESUS VALENCIA  VALENCIA</t>
  </si>
  <si>
    <t>DICA</t>
  </si>
  <si>
    <t>2004050000564</t>
  </si>
  <si>
    <t>CONSTRUCCION DE 15 VIVIENDAS EN EL AREA URBANA DEL MUNICIPIO DE SEGOVIA</t>
  </si>
  <si>
    <t>MUNICIPIO DE SEGOVIA</t>
  </si>
  <si>
    <t>2005050000024</t>
  </si>
  <si>
    <t>CONSTRUCCION MURO DE CONTENCION REFORZADO EN EL SECTOR ESTRADA BARRIO 18 DE MAYO DEL MUNICIPIO DE SEGOVIA</t>
  </si>
  <si>
    <t>2005050000019</t>
  </si>
  <si>
    <t>PROYECTO CONEXION REDES ELECTRICAS DE ACUEDUCTO VEREDA EL BOSQUE, MUNICIPIO DE YOLOMBO</t>
  </si>
  <si>
    <t>2005050000030</t>
  </si>
  <si>
    <t>PROYECTO FORTALECIMIENTO DE LA ESCUELA DE MUSICA DEL MUNICIPIO DE YOLOMBO, ANTIOQUIA</t>
  </si>
  <si>
    <t>2004050000595</t>
  </si>
  <si>
    <t>PROYECTO FORTALECIMIENTO DE LA BANDA DE MUSICA MUNICIPIO DE REMEDIOS-ANTIOQUIA</t>
  </si>
  <si>
    <t>MUNICIPIO DE REMEDIOS-ANTIOQUIA</t>
  </si>
  <si>
    <t>2005050000076</t>
  </si>
  <si>
    <t>PROYECTO TERMINACION INSTALACION DE MICROMEDIDORES DE AGUA POTABLE ZONA URBANA DEL MUNICIPIO DE CISNEROS ANTIOQUIA</t>
  </si>
  <si>
    <t>MUNICIPIO DE CISNEROS</t>
  </si>
  <si>
    <t>2005050000059</t>
  </si>
  <si>
    <t>CONSTRUCCION OBRAS PLAN MAESTRO DE ACUEDUCTO URBANO DEL MUNICIPIO DE YALI</t>
  </si>
  <si>
    <t>MUNICIPIO DE YALI</t>
  </si>
  <si>
    <t>2005050000062</t>
  </si>
  <si>
    <t>ADECUACION Y AMPLIACION DEL SISTEMA DE ACUEDUCTO DEL MUNICIPIO DE SAN ROQUE ANTIOQUIA</t>
  </si>
  <si>
    <t>2005050000188</t>
  </si>
  <si>
    <t>ADQUISICION DE VEHICULO TIPO AMBULANCIA PARA LOS PACIENTES DE LA ESE HOSPITAL EL CARMEN DE AMALFI</t>
  </si>
  <si>
    <t>ESE HOSPITAL EL CARMEN DE AMALFI</t>
  </si>
  <si>
    <t>2005050000190</t>
  </si>
  <si>
    <t>CONSTRUCCION ESTABILIZACION DE TERRENO MEDIANTE CONSTRUCCION DE MURO DE CONTENCION CONFORMACION DE TERRAZAS Y CONDUCCION DE AGUAS LLUVIAS EN EL SECTOR LA MANO MINERA DEL MUNICIPIO DE YALI ANTIOQUIA</t>
  </si>
  <si>
    <t>2005050000267</t>
  </si>
  <si>
    <t>INSTALACION DE 60 HECTAREAS DEL SISTEMA DE PRODUCCION AGROFORESTAL CON CACAO EN EL MUNICIPIO DE AMALFI</t>
  </si>
  <si>
    <t>SECRETARIA DE AGRICULTURA DE DESARROLLO RURAL</t>
  </si>
  <si>
    <t>2005050000301</t>
  </si>
  <si>
    <t>MEJORAMIENTOS MONTAJES PANELEROS MUNICIPIO DE AMALFI</t>
  </si>
  <si>
    <t>2005050000219</t>
  </si>
  <si>
    <t>CONSTRUCCION Y DOTACION DE UN CENTRO DE ACOPIO DE LECHE EN LA ZONA DE LA CARRETERA PRINCIPAL MUNICIPIO DE ANORI, ANTIOQUIA</t>
  </si>
  <si>
    <t>2005050000272</t>
  </si>
  <si>
    <t>Secretaria de Agricultura y Desarrollo Rural de Antioquia</t>
  </si>
  <si>
    <t>INSTALACION DE 60 HECTAREAS DEL ARREGLO AGROFORESTAL PLATANO CACAO MADERABLES EN EL MUNICIPIO DE ANORI</t>
  </si>
  <si>
    <t>2005050000206</t>
  </si>
  <si>
    <t>CONSTRUCCION DEL ACUEDUCTO VEREDAL LA SOLEDAD MUNICIPIO DE YOLOMBO</t>
  </si>
  <si>
    <t>2005050000228</t>
  </si>
  <si>
    <t>CONSTRUCCION DEL ACUEDUCTO VEREDAL DE SAN JACINTO   MUNICIPIO DE YOLOMBO ANTIOQUIA</t>
  </si>
  <si>
    <t>2005050000270</t>
  </si>
  <si>
    <t>INSTALACION DE 60 HECTAREAS EN SISTEMAS DE PRODUCCION AGROFORESTAL CON CACAO EN EL MUNICIPIO DE YOLOMBO</t>
  </si>
  <si>
    <t>2005050000271</t>
  </si>
  <si>
    <t>INSTALACION DE 240 HECTAREAS DEL SISTEMA DE PRODUCCION RASTROJO CACAO MADERABLES EN EL MUNICIPIO DE YALI.</t>
  </si>
  <si>
    <t>SECRETARIA DE AGRICULTURA Y DESARROLLO SOCIAL.</t>
  </si>
  <si>
    <t>2005050000268</t>
  </si>
  <si>
    <t>INSTALACION DE 18 HECTAREAS DEL SISTEMA DE PRODUCCION PLATANO CACAO MADERABLES EN EL MUNICIPIO DE SANTO DOMINGO.</t>
  </si>
  <si>
    <t>SECRETARIA DE AGRICULTURA Y DESARROLLO SOCIAL</t>
  </si>
  <si>
    <t>2005050000261</t>
  </si>
  <si>
    <t>AMPLIACION ACUEDUCTO VEREDAS LA JOTA Y EL BRASIL EN EL MUNICIPIO DE SAN ROQUE</t>
  </si>
  <si>
    <t>2005050000275</t>
  </si>
  <si>
    <t>INSTALACION DE 240 HECTAREAS DEL SISTEMA DE PRODUCCION PLATANO CACAO MADERABLES EL  MUNICIPIO DE REMEDIOS</t>
  </si>
  <si>
    <t>SECRETARIA DE AGRICULTURA Y DESARROLLO RURAL</t>
  </si>
  <si>
    <t>2005050000302</t>
  </si>
  <si>
    <t>DOTACION MAQUINA CORTADORA DE PAPEL ASOPRONUS CISNEROS</t>
  </si>
  <si>
    <t>ASOPRONUS</t>
  </si>
  <si>
    <t>2005050000352</t>
  </si>
  <si>
    <t>2005050000429</t>
  </si>
  <si>
    <t>INSTALACION DE 10 HECTAREAS DEL SISTEMA DE PRODUCCION PLATANO CACAO MADERABLES EN EL MUNICIPIO DE CISNEROS, ANTIOQUIA</t>
  </si>
  <si>
    <t>2005050000427</t>
  </si>
  <si>
    <t>PROYECTO IMPLEMENTACION DE PROGRAMAS DE PROMOCION Y FOMENTO MINERO EN ANTIOUIA</t>
  </si>
  <si>
    <t>SRIA. DE PRODUCTIVIDAD Y COMPETITIVIDAD</t>
  </si>
  <si>
    <t>SPRODUYCOMPI</t>
  </si>
  <si>
    <t>2005050000414</t>
  </si>
  <si>
    <t>MEJORAMIENTO DE 53 VIVIENDAS EN EL AREA URBANA DEL MUNICIPIO DE YOLOMBO</t>
  </si>
  <si>
    <t>2005050000361</t>
  </si>
  <si>
    <t>ALCALDIA DE SAN ROQUE</t>
  </si>
  <si>
    <t>2005050000369</t>
  </si>
  <si>
    <t>2005050000401</t>
  </si>
  <si>
    <t>MEJORAMIENTO DE VIVIENDA URBANA SAN ROQUE COMPROMISO DE TODOS</t>
  </si>
  <si>
    <t>2005050000405</t>
  </si>
  <si>
    <t>CONSTRUCCION DE UNA AULA TECNICA Y UNA BATERIA SANITARIA -   ADECUACION Y MANTENIMIENTO DE LA INFRAESTRUCTURA FISICA EN LA I.E. NORMAL SUPERIOR - MUNICIPIO DE SAN ROQUE - DEPARTAMENTO DE ANTIOQUIA</t>
  </si>
  <si>
    <t>FOCION BARRIENTOS</t>
  </si>
  <si>
    <t>2005050000535</t>
  </si>
  <si>
    <t>ALCALDIA MUNICIPAL DE CISNEROS</t>
  </si>
  <si>
    <t>2005050000536</t>
  </si>
  <si>
    <t>MEJORAMIENTO DE VIVIENDA EN LA ZONA RURAL DEL MUNICIPIO DE CISNEROS</t>
  </si>
  <si>
    <t>2005050000471</t>
  </si>
  <si>
    <t>CONSTRUCCION PARA REUBICAR 40 VIVIENDAS ZONA URBANA MUNICIPIO DE REMEDIOS Y ZONA URBANA CORREGIMIENTO LA CRUZADA</t>
  </si>
  <si>
    <t>2005050000495</t>
  </si>
  <si>
    <t>MEJORAMIENTO DE VIVIENDA URBANA EN EL MUNICIPIO  DE REMEDIOS</t>
  </si>
  <si>
    <t>2005050000497</t>
  </si>
  <si>
    <t>MEJORAMIENTO DE VIVIENDA RURAL EN EL MUNICIPIO DE REMEDIOS</t>
  </si>
  <si>
    <t>MUNICIPIOS DE REMEDIOS</t>
  </si>
  <si>
    <t>2005050000496</t>
  </si>
  <si>
    <t>ADECUACION Y MANTENIMIENTO DE ESCENARIOS DEPORTIVOS EN LA ZONA URBANA DEL MUNICIPIO DE SAN ROQUE - DEPARTAMENTO DE ANTIOQUIA</t>
  </si>
  <si>
    <t>2005050000502</t>
  </si>
  <si>
    <t>CONSTRUCCION CUBIERTA PLACA DE LA UNIDAD POLIDEPORTIVA VEGAS DE LA CHINA MUNICIPIO DE VEGACHI</t>
  </si>
  <si>
    <t>2005050000498</t>
  </si>
  <si>
    <t>MEJORAMIENTO DE 110 VIVIENDAS EN EL SECTOR RURAL DEL MUNICIPIO DE YALI, ANTIOQUIA</t>
  </si>
  <si>
    <t>2005050000499</t>
  </si>
  <si>
    <t>MEJORAMIENTO DE 110 VIVIENDAS EN LA ZONA URBANA DEL MUNICIPIO DE YALI, ANTIOQUIA</t>
  </si>
  <si>
    <t>2005050000537</t>
  </si>
  <si>
    <t>ADMINISTRACION MUNICIPAL DE AMALFI ANTIOQUIA</t>
  </si>
  <si>
    <t>2005050000604</t>
  </si>
  <si>
    <t>MEJORAMIENTO DE VIVIENDA RURAL EN EL MUNICIPIO DE AMALFI</t>
  </si>
  <si>
    <t>ALCALDIA DE AMALFI</t>
  </si>
  <si>
    <t>2005050000651</t>
  </si>
  <si>
    <t>CONSTRUCCION TRAPICHE COMUNITARIO EN LA VEREDA LA ALDEA  DEL MUNICIPIO DE AMALFI</t>
  </si>
  <si>
    <t>2005050000780</t>
  </si>
  <si>
    <t>ADECUACION CENTRO INDUSTRIAL PANORAMA EN EL MUNICIPIO DE AMALFI</t>
  </si>
  <si>
    <t>ADMINISTRACION MUNICIPAL DE AMALFI</t>
  </si>
  <si>
    <t>2005050000698</t>
  </si>
  <si>
    <t>CONSTRUCCION DE CENTRO DE ACOPIO PARA LA TRANSFORMACION DE LA MADERA EN EL MUNICIPIO DE ANORI VEREDA CRUCES</t>
  </si>
  <si>
    <t>2005050000765</t>
  </si>
  <si>
    <t>MEJORAMIENTO 48 VIVIENDAS EN LAS VEREDAS LAS ANIMAS Y SAN LORENCITO DEL MUNICIPIO DE ANORI</t>
  </si>
  <si>
    <t>2005050000799</t>
  </si>
  <si>
    <t>CONSTRUCCION PUENTE EN CONCRETO (VIGAS Y LOSA) CALLE 18A BARRIO CATACAS MUNICIPIO DE CISNEROS ANTIOQUIA.</t>
  </si>
  <si>
    <t>MUNICIPIO DE CISNEROS ANTIOQUIA</t>
  </si>
  <si>
    <t>2005050000804</t>
  </si>
  <si>
    <t>REHABILITACION ADECUACION DE 70 ESTANQUES PISCICOLAS EN 20 VEREDAS DEL MUNICIPIO DE REMEDIOS ANTIOQUIA</t>
  </si>
  <si>
    <t>2005050000633</t>
  </si>
  <si>
    <t>CONTROL Y MANEJO DE PROCESOS EROSIVOS EN SUELOS UBICADOS EN EL MUNICIPIO DE SAN ROQUE</t>
  </si>
  <si>
    <t>2005050000682</t>
  </si>
  <si>
    <t>CONSTRUCCION DE UN MODELO PRODUCTIVO Y SOSTENIBLE DE GANADERIA DOBLE PROPOSITO ALIMENTANDO CON RECURSOS LOCALES EN LA ESTACION  EXPERIMENTAL EL NUS DE CORPOICA EN SAN ROQUE.</t>
  </si>
  <si>
    <t>CORPOICA</t>
  </si>
  <si>
    <t>2005050000752</t>
  </si>
  <si>
    <t>AMPLIACION DE COBERTURA DEL SERVICIO ELECTRICO MEDIANTE LA ELECTRIFICACION D 45 VIVIENDAS EN LA VEREDA MARBELLA DEL MUNICIPIO DE SAN ROQUE</t>
  </si>
  <si>
    <t>2005050000773</t>
  </si>
  <si>
    <t>PROYECTO RENOVACION DE CINCUENTA HECTAREAS DE CAÑA PARA PANELA  EN EL MUNICIPIO DE SAN ROQUE</t>
  </si>
  <si>
    <t>SECRETARIA DE AGRICULTURA Y DESARROLLO RURAL DE ANTIOQUIA</t>
  </si>
  <si>
    <t>2005050000787</t>
  </si>
  <si>
    <t>2005050000675</t>
  </si>
  <si>
    <t>MEJORAMIENTO DOS AGROINDUSTRIAS PANELERAS EN YALI</t>
  </si>
  <si>
    <t>2005050000805</t>
  </si>
  <si>
    <t>MEJORAMIENTO A LOS PROCESOS INTEGRALES DE PRODUCCION PISCICOLA EN EL MUNICIPIO DE AMALFI</t>
  </si>
  <si>
    <t>CORPORACION DE FOMENTO AL EMPLEO AMALFITANO</t>
  </si>
  <si>
    <t>2005050000864</t>
  </si>
  <si>
    <t>INSTALACION DE 40 HAS. DEL SISTEMA DE PRODUCCION AGROFORESTAL EN CACAO EN LAS VEREDAS GUAYANA Y EL ENCANTO DEL MUNICIPIO DE AMALFI</t>
  </si>
  <si>
    <t>2005050000873</t>
  </si>
  <si>
    <t>MEJORAMIENTO 42 VIVIENDAS EN LA VEREDA NARANJITOS Y EL CORREGIMIENTO PORTACHUELO DEL MUNICIPIO DE AMALFI</t>
  </si>
  <si>
    <t>COMITE DPTAL DE CAFETEROS DE ANTIOQUIA</t>
  </si>
  <si>
    <t>2005050000897</t>
  </si>
  <si>
    <t>CONSTRUCCION ACUEDUCTO VEREDA RISARALDA DEL MUNICIPIO DE AMALFI</t>
  </si>
  <si>
    <t>2005050000899</t>
  </si>
  <si>
    <t>CONSTRUCCION ACUEDUCTO VEREDA LA GUAYANA DEL MUNICIPIO DE AMALFI</t>
  </si>
  <si>
    <t>2005050000833</t>
  </si>
  <si>
    <t>PROYECTO MANTENIMIENTO DE CARCAMOS, CAÑOS Y QUEBRADAS EN EL AREA URBANA DEL MUNICIPIO DE CISNEROS, ANTIOQUIA</t>
  </si>
  <si>
    <t>2005050000925</t>
  </si>
  <si>
    <t>CONSTRUCCION PAVIMENTO EN CONCRETO RIGIDO Y ARTICULADO EN PIEDRA SECTOR ALTOS DEL CIPRES. MUNICIPIO DE CISNEROS ANTIOQUIA</t>
  </si>
  <si>
    <t>2005050000929</t>
  </si>
  <si>
    <t>Municipio de Remedios</t>
  </si>
  <si>
    <t>2005050000828</t>
  </si>
  <si>
    <t>CONSTRUCCION DE 5 KILOMETROS ELECTRIFICACION RURAL VEREDA LA CRISTALINA MUNICIPIO DE VEGACHI  ANTIOQUIA</t>
  </si>
  <si>
    <t>2005050000905</t>
  </si>
  <si>
    <t>MEJORAMIENTO DE 8 TRAPICHES EN EL MUNICIPIO DE VEGACHI</t>
  </si>
  <si>
    <t>2005050000846</t>
  </si>
  <si>
    <t>REPARACION Y RECONSTRUCCION PALACIO MUNICIPAL AFECTADO POR LA CAIDA DEL TECHO Y DESPLOME DE MUROS DEBIDO AL REBOSE DE LOS DESAGUES POR INTENSAS LLUVIAS DEL 4 DE JUNIO DE 2005 - MUNICIPIO DE YOLOMBO</t>
  </si>
  <si>
    <t>2005050000876</t>
  </si>
  <si>
    <t>MEJORAMIENTO DE 300 VIVIENDAS  EN EL AREA RURAL DEL MUNICIPIO DE YOLOMBO</t>
  </si>
  <si>
    <t>2005050000971</t>
  </si>
  <si>
    <t>REHABILITACION DE LA MAQUINA DE BOMBEROS VOLUNTARIOS DEL MUNICIPIO DE SEGOVIA, DEPARTAMENTO DE  ANTIOQUIA</t>
  </si>
  <si>
    <t>2005050001061</t>
  </si>
  <si>
    <t>PROYECTO CONSTRUCCION SISTEMA DE REDES ELECTRICAS EN LA VEREDA SAN MAURICIO - MUNICIPIO DE YALI</t>
  </si>
  <si>
    <t>2005050001139</t>
  </si>
  <si>
    <t>2005050001140</t>
  </si>
  <si>
    <t>2005050001066</t>
  </si>
  <si>
    <t>PROYECTO ESTUDIOS PARA LA TERMINACION DE LA CONSTRUCCION DEL HOSPITAL SAN CAMILO DE LELIS AREA URBANA MUNICIPIO DE VEGACHI ANTIOQUIA</t>
  </si>
  <si>
    <t>2005050001013</t>
  </si>
  <si>
    <t>OPTIMIZACION DEL SISTEMA DE ACUEDUCTO URBANO DEL MUNICIPIO DE SEGOVIA</t>
  </si>
  <si>
    <t>2005050001051</t>
  </si>
  <si>
    <t>PROYECTO CONSTRUCCION DE 65 VIVIENDAS DE INTERES SOCIAL MUNICIPIO DE SEGOVIA ZONA URBANA</t>
  </si>
  <si>
    <t>ALCALDIA DE SEGOVIA</t>
  </si>
  <si>
    <t>2005050001053</t>
  </si>
  <si>
    <t>MEJORAMIENTO DE 74 VIVIENDAS EN LA ZONA URBANA DE SEGOVIA</t>
  </si>
  <si>
    <t>2005050001146</t>
  </si>
  <si>
    <t>PROYECTO CONSTRUCCION 31 VIVIENDAS EN LAS VEREDAS SAN LUIS DOLORES Y SANTA RITA EN EL MUNICIPIO DE SANTO DOMINGO</t>
  </si>
  <si>
    <t>Comite Dptal de Cafeteros de Antioquia</t>
  </si>
  <si>
    <t>2005050001019</t>
  </si>
  <si>
    <t>2005050001054</t>
  </si>
  <si>
    <t>PROYECTO APOYO   AL  TRANSPORTE  ESCOLAR DE  160   ALUMNOS  EN  EL MUNICIPIO DE SAN  ROQUE -ANA</t>
  </si>
  <si>
    <t>MUNICIPIO DE  SAN  ROQUE  ANTIOQUIA</t>
  </si>
  <si>
    <t>2005050000987</t>
  </si>
  <si>
    <t>2005050001116</t>
  </si>
  <si>
    <t>PROYECTO DE MEJORAMIENTO 16 VIVIENDAS EN LAS VEREDAS EL CADILLO Y PALMIRA EN EL MUNICIPIO DE CISNEROS</t>
  </si>
  <si>
    <t>2005050001076</t>
  </si>
  <si>
    <t>MEJORAMIENTO SERVICIOS DE PROMOCION Y PREVENCION CONSULTA EXTERNA Y DE URGENCIAS PUESTO DE SALUD EL ROBLE DEL HOSPITAL SAN JUAN DE DIOS DEL MUNICIPIO DE ANORI</t>
  </si>
  <si>
    <t>ESE HOSPITAL SAN JUAN DE DIOS MUNICIPIO DE ANORI</t>
  </si>
  <si>
    <t>2005050001015</t>
  </si>
  <si>
    <t>REMODELACION Y DOTACION DEL AREA DE URGENCIAS DE LA ESE EL CARMEN EN EL MUNICIPIO DE AMALFI</t>
  </si>
  <si>
    <t>ESE HOSPITAL EL CARMEN DEL MUNICIPIO DE AMALFI</t>
  </si>
  <si>
    <t>2005050001189</t>
  </si>
  <si>
    <t>PROYECTO CONSTRUCCION DE VIVIENDA EN SITIO PROPIO EN EL AREA URBANA DEL MUNICIPIO DE AMALFI</t>
  </si>
  <si>
    <t>2005050001190</t>
  </si>
  <si>
    <t>PROYECTO CONSTRUCCION DE VIVIENDA  NUEVA EN SITIO PROPIO EN EL AREA RURAL DEL MUNICIPIO DE AMALFI</t>
  </si>
  <si>
    <t>2005050001321</t>
  </si>
  <si>
    <t>CONSTRUCCION Y DOTACION DE UNA PLANTA DE PASTEURIZACION DE LECHE EN EL MUNICIPIO DE ANORI ANTIOQUIA</t>
  </si>
  <si>
    <t>SECRETARIA DE AGRICULTUR</t>
  </si>
  <si>
    <t>2005050001177</t>
  </si>
  <si>
    <t>PROYECTO DE CONSTRUCCION DE 25 VIVIENDAS NUEVAS EN BARRIO LA PAZ, ZONA URBANA DEL MUNICIPIO DE REMEDIOS</t>
  </si>
  <si>
    <t>municipio de Remedios</t>
  </si>
  <si>
    <t>2005050001179</t>
  </si>
  <si>
    <t>PROYECTOS DE CONSTRUCCION DE 13 VIVIENDAS NUEVAS URBANAS  EN LA URBANIZACION PANORAMA EN EL CORREGIMIENTO LA CRUZADA DEL MUNICIPIO DE REMEDIOS ANT.</t>
  </si>
  <si>
    <t>2005050001180</t>
  </si>
  <si>
    <t>PROYECTO DE CONSTRUCCION DE 73 VIVIENDAS NUEVAS EN SITIO PROPIO DISPERSO EN EL MUNICIPIO DE REMEDIOS ANTIOQUIA</t>
  </si>
  <si>
    <t>2005050001202</t>
  </si>
  <si>
    <t>2005050001225</t>
  </si>
  <si>
    <t>PROYECTO CONSTRUCCION DE 2 BLOQUES 13 AULAS Y 2 BATERIAS SANITARIAS EN LA INSTITUCION EDUCATIVA LA CRUZADA DEL  MUNICIPIO DE REMEDIOS ANTIOQUIA</t>
  </si>
  <si>
    <t>PROYECTO CONSTRUCCION DE CINCO AULAS DE CLASE Y UNA UNIDAD SANITARIA EN LA INSTITUCION EDUCATIVA PABLO VI DEL CORREGIMIENTO DE SANTA ISABEL DEL MUNICIPIO DE REMEDIOS</t>
  </si>
  <si>
    <t>2005050001191</t>
  </si>
  <si>
    <t>PROYECTO CONSTRUCCION DE 50 VIVIENDAS EN MADERA EN EL MUNICIPIO DE SAN ROQUE</t>
  </si>
  <si>
    <t>2005050001217</t>
  </si>
  <si>
    <t>PROYECTO CONSTRUCCION DE 20 VIVIENDAS REUBICACION AREA URBANA MUNICIPIO DE VEGACHI, ANTIOQUIA</t>
  </si>
  <si>
    <t>2005050001219</t>
  </si>
  <si>
    <t>PROYECTO CONSTRUCCION DE 35 VIVIENDAS  NUEVAS VEREDAS LA GALLINERA Y SN PASCUAL AREA RURAL  DEL MUNICIPIO DE VEGACHI</t>
  </si>
  <si>
    <t>2005050001220</t>
  </si>
  <si>
    <t>MEJORAMIENTO DE 98 VIVIENDAS AREA URBANA MUNICIPIO DE VEGACHI. ANTIOQUIA</t>
  </si>
  <si>
    <t>2005050001278</t>
  </si>
  <si>
    <t>MEJORAMIENTO DE LOS SISTEMAS PRODUCTIVOS AGROPECUARIOS EN LA GRANJA DE LA COOPERATIVA DE MUJERES PRODUCTORAS DEL MUNICIPIO DE YOLOMBO</t>
  </si>
  <si>
    <t>2004050000085</t>
  </si>
  <si>
    <t>CONSTRUCCION Y OPERACION DE PLANTA DE BENEFICIO PARA BOVINOS Y PORCINOS EN EL MUNICIPIO DE ANORI, ANTIOQUIA</t>
  </si>
  <si>
    <t>2006050000018</t>
  </si>
  <si>
    <t>MEJORAMIENTO DE LA AGROINDUSTRIA PANELERA EN CINCO ENTABLES DEL MUNICIPIO DE ANORI</t>
  </si>
  <si>
    <t>2006050000090</t>
  </si>
  <si>
    <t>PROYECTO CONSTRUCCION SISTEMA DE ELECTRIFICACION VEREDA MADRESECA DEL MUNICIPIO DE ANORI</t>
  </si>
  <si>
    <t>2006050000113</t>
  </si>
  <si>
    <t>MEJORAMIENTO DE 257 VIVIENDAS RURALES EN EL MUNICIPIO DE ANORI, ANTIOQUIA</t>
  </si>
  <si>
    <t>2006050000115</t>
  </si>
  <si>
    <t>MEJORAMIENTO DE 343 VIVIENDAS URBANAS EN EL MUNICIPIO DE ANORI ANTIOQUIA|</t>
  </si>
  <si>
    <t>alcaldia de anori</t>
  </si>
  <si>
    <t>2006050000217</t>
  </si>
  <si>
    <t>CONSTRUCCION INFRESTRUCTURA PARA EL DESARROLLO DE PROYECTOS PRODUCTIVOS DE LA POBLACION CON DISCAPACIDAD RURAL Y URBANA DEL MUNICIPIO DE ANORI ANTIOQUIA</t>
  </si>
  <si>
    <t>SDC</t>
  </si>
  <si>
    <t>PROYECTO CONSTRUCCION DEL COLISEO CUBIERTO  DEL MUNICIPIO DE REMEDIOS</t>
  </si>
  <si>
    <t>2006050000004</t>
  </si>
  <si>
    <t>REHABILITACION DEL ACUEDUCTO DEL CORREGIMIENTO SANTA ISABEL DEL MUNICIPIO DE REMEDIOS</t>
  </si>
  <si>
    <t>CONSTRUCCION DE AULA TECNICA - DEMOLICION DE BLOQUE - ADECUACION DE BATERIA SANITARIA Y DE  INFRAESTRUCTURA FISICA  DE LA I.E. PRESBITERO ABRAHAM - MUNICIPIO DE SAN ROQUE ANTIOQUIA</t>
  </si>
  <si>
    <t>CONSTRUCCION REDES ELECTRICAS EN LAS VEREDAS MANIZALES, GUASCAS ABAJO, PEÑAS AZULES Y LA GUZMANA DEL MUNICIPIO DE SAN ROQUE</t>
  </si>
  <si>
    <t>2006050000256</t>
  </si>
  <si>
    <t>INSTALACION DE 30 HECTAREAS DE CACAO EN SISTEMAS AGROFORESTALES CON PLATANO Y MADERABLES EN EL MUNICIPIO DE SAN ROQUE</t>
  </si>
  <si>
    <t>2006050000278</t>
  </si>
  <si>
    <t>AMPLIACION DE COBERTURA EN ELECTRIFICACION RURAL EN LAS VEREDAS MARMAJON, QUEBRADONA-VESUDIO , CUTURU MEDIO, ALTO Y SAMBULLIGALLO, MUNICIPIO DE SEGOVIA</t>
  </si>
  <si>
    <t>PROYECTO ESTABLECIMIENTO DE UNA GRANJA INTEGRAL EN LA VEREDA LAS ANIMAS DEL MUNICIPIO DE SANTO DOMINGO, COMO ESTRATEGIA PARA LA INSERCION EN LAS CADENAS PRODUCTIVAS DE 22 MUJERES CABEZA DE FAMILIA</t>
  </si>
  <si>
    <t>2006050000120</t>
  </si>
  <si>
    <t>CONTROL DEL PROCESO EROSIVO EN LA INSTITUCION EDUCATIVA TOMAS CARRASQUILLA DEL MUNICIPIO DE SANTO DOMINGO ANTIOQUIA</t>
  </si>
  <si>
    <t>municipio de santo domingo</t>
  </si>
  <si>
    <t>2006050000271</t>
  </si>
  <si>
    <t>CONTROL DE PROCESOS EROSIVOS EN LA ZONA URBANA DEL MUNICIPIO DE SANTO DOMINGO</t>
  </si>
  <si>
    <t>2006050000059</t>
  </si>
  <si>
    <t>PROYECTO ADQUISICION DE AMBULANCIA PARA EL HOSPITAL SAN CAMILO LELIS DEL MUNICIPIO DE VEGACHI ANT.</t>
  </si>
  <si>
    <t>MUNICIPIO DE VEGACHI ANT.</t>
  </si>
  <si>
    <t>2006050000079</t>
  </si>
  <si>
    <t>PROYECTO DE CONSTRUCCION POR RIESGO DE COLAPSO AREA FALTANTE PALACIO MUNICIPAL  ZONA URBANA MUNICIPIO DE VEGACHI ANTIOQUIA</t>
  </si>
  <si>
    <t>2006050000088</t>
  </si>
  <si>
    <t>CONSTRUCCION PRIMERA ETAPA PLACA CUBIERTA BARRIO EL DEPARTAMENTO AREA URBANA MUNICIPIO DE VEGACHI ANTIOQUIA</t>
  </si>
  <si>
    <t>2006050000280</t>
  </si>
  <si>
    <t>PROYECTO DE HABILITACION INSTALACIONES FISICAS NUEVO HOSPITAL SAN CAMILO DE LELIS AREA URBANA MUNICIPIO DE VEGACHI ANTIOQUIA</t>
  </si>
  <si>
    <t>E.S.E. HOSPITAL SAN CAMILO DE LELIS</t>
  </si>
  <si>
    <t>PROYECTO CONSTRUCCION DE 34 VIVIENDAS NUEVAS URBANIZACION LA COLINA AREA URBANA MUNICIPIO DE YALI ANTIOQUIA</t>
  </si>
  <si>
    <t>PROYECTO CONSTRUCCION DE 8 VIVIENDAS NUEVAS URBANIZACION EL FUNDADOR TERCERA ETAPA AREA URBANA MUNICIPIO DE YALI ANTIOQUIA</t>
  </si>
  <si>
    <t>2006050000132</t>
  </si>
  <si>
    <t>CONSTRUCCION COMPRA O REPARACION DE 60 VIVIENDAS AFECTADAS POR LA CONSTRUCCION DE LA TRONCAL DEL NORDESTE EN LA ZONA DE INFLUENCIA DEL PROYECTO EN LOS MUNICIPIOS DE YOLOMBO, YALI Y VEGACHI ANTIOQUIA</t>
  </si>
  <si>
    <t>2006050000309</t>
  </si>
  <si>
    <t>PROYECTO SUMINISTRO DE ENERGIA PARA LAS VEREDAS LA HONDA, CABUYAL, MARTANA, SANTA LUCIA, LA ARENOSA, SANTA MARIA, LA BRAVA, ZARZAL, DEL MUNICIPIO DE REMEDIOS</t>
  </si>
  <si>
    <t>2006050000290</t>
  </si>
  <si>
    <t>2006050000307</t>
  </si>
  <si>
    <t>alcaldia municipal</t>
  </si>
  <si>
    <t>CONSTRUCCION REDES ELECTRICAS VEREDAS CAÑAVERALA, JOSEFINA,MORRO PELON,JOSEFINA SECTOR ESCUELA, LA MARQUEZA, SECTORS CAMPAMENTO, SAN LORENZO, PALMICHALA, LA SULTANA PARTE BAJA, EL SILENCIO, EL BOTE SECTOR SABANITAS Y SABANITAS ALTO BONITO, MPIO YOLOMBO</t>
  </si>
  <si>
    <t>2006050000084</t>
  </si>
  <si>
    <t>PROYECTO CONSTRUCCION DE REDES ELECTRICAS EN LA VEREDA EL CHUSCAL Y EL CORREGIMIENTO LA FLORESTA DEL MUNICIPIO DE YOLOMBO</t>
  </si>
  <si>
    <t>2006050000180</t>
  </si>
  <si>
    <t>PROYECTO DE APOYO A LA BANDA DE MUSICA DE  EL MUNICIPIO DE YOLOMBO</t>
  </si>
  <si>
    <t>Alcaldia de Yolombo</t>
  </si>
  <si>
    <t>2006050000210</t>
  </si>
  <si>
    <t>INSTALACION Y SUMINISTRO DE ENERGIA ELECTRICA Y CAPACITACION EN OPERACION DE LA MAQUINARIA DEL ASERRIO EN EL MUNICIPIO DE YOLOMBO</t>
  </si>
  <si>
    <t>ALCALDIA DE YOLOMBO</t>
  </si>
  <si>
    <t>2006050000239</t>
  </si>
  <si>
    <t>INSTALACION DE 100 HECTAREAS DE SISTEMAS AGROFORESTALES CON PLATANO CACAO Y MADERABLES EN EL MUNICIPIO DE YOLOMBO EN LAS VEREDAS POCORO, AGUA BONITA, SOFIA, LA ARGENTINA,SAN NICOLAS, EL CHUSCAL, EL CAIRO, LA GUINEA LOS ANDES, LOS TOTUMOS LA JOSEFINA Y EL</t>
  </si>
  <si>
    <t>ALCALDIA MUNICIPAL</t>
  </si>
  <si>
    <t>2006050000316</t>
  </si>
  <si>
    <t>MEJORAMIENTO DE 6 AGROINDUSTRIAS PANELERAS EN EL MUNICIPIO DE YOLOMBO</t>
  </si>
  <si>
    <t>FEDERACION DE CAFETEROS DE COLOMBIA - COMITE DPTAL DE ANTIOQUIA</t>
  </si>
  <si>
    <t>PROYECTO CONSTRUCCION DE VIVIENDA NUEVA EN MADERA PARA INTERES SOCIAL EN EL MUNICIPIO DE AMALFI</t>
  </si>
  <si>
    <t>2006050000403</t>
  </si>
  <si>
    <t>PROYECTO DE APOYO A LOS PROCESOS DE DIRECCION Y FORMACION EN LA ESCUELA DE MUSICA DEL MUNICIPIO DE AMALFI</t>
  </si>
  <si>
    <t>2006050000737</t>
  </si>
  <si>
    <t>ADECUACION Y DOTACION DE UNA PLANTA PASTEURIZADORA DE LECHE EN EL MUNICIPIO DE AMALFI, ANTIOQUIA</t>
  </si>
  <si>
    <t>AMALFI  ( Enero 2004 - Diciembre 15 -2006)</t>
  </si>
  <si>
    <t>ComitÚ Dptal de Cafeteros de Antioquia</t>
  </si>
  <si>
    <t>2006050000534</t>
  </si>
  <si>
    <t>INSTALACION DE TRESCIENTAS HECTAREAS DE CACAO, DENTRO DEL PROYECTO PILOTO DE LA ESTRATEGIA DEPARTAMENTAL DE DESARROLLO ALTERNATIVO PARA 100 FAMILIAS BENEFICIARIAS EN EL MUNICIPIO DE ANORI, ANTIOQUIA</t>
  </si>
  <si>
    <t>UNODC</t>
  </si>
  <si>
    <t>2006050000880</t>
  </si>
  <si>
    <t>DOTACION PARA LA GENERACION DE INSUMOS Y APOYO INSTITUCIONAL DE UNA PLANTA PASTEURIZADORA DE LECHE DEL MUNICIPIO DE ANORI - ANTIOQUIA</t>
  </si>
  <si>
    <t>SECRETARIA DE AGRICULTURA Y DESARROLLO RUAL</t>
  </si>
  <si>
    <t>ANORI  ( Enero 2004 - Diciembre 15 - 2006)</t>
  </si>
  <si>
    <t>PROYECTO CONSTRUCCION DE OBRAS DE PROTECCION DE TALUDES SOBRE EL RIO NUS II ETAPA MUNICIPIO DE CISNEROS, ANTIOQUIA</t>
  </si>
  <si>
    <t>PROYECTO CONSTRUCCION DE MEJORAMIENTO DE VIVIENDA ZONA URBANA MUNICIPIO DE CISNEROS</t>
  </si>
  <si>
    <t>ADECUACION PLANTA DE BENEFICIO DE GANADO BOVINO Y PORCINO DEL MUNICIPIO DE CISNEROS</t>
  </si>
  <si>
    <t>2006050000583</t>
  </si>
  <si>
    <t>PROTECCION Y MANTENIMIENTO DE LAS QUEBRADAS Y CARCAMOS DEL AREA URBANA DEL MUNICIPIO DE CISNEROS</t>
  </si>
  <si>
    <t>2006050000671</t>
  </si>
  <si>
    <t>CONSTRUCCION DE ACABADOS PARA 5 AULAS DE CLASE Y UNA UNIDAD SANITARIA EN LA IE CISNEROS - SECCION JESUS MARIA DUQUE.</t>
  </si>
  <si>
    <t>2006050000808</t>
  </si>
  <si>
    <t>PROYECTO CONSTRUCCION DE CUBIERTA PARA LA GRADERIA DEL ESTADIO DEL MUNICIPIO DE CISNEROS, DEPARTAMENTO DE ANTIOQUIA</t>
  </si>
  <si>
    <t>ALCALDIA DE CISNEROS</t>
  </si>
  <si>
    <t>2006050000854</t>
  </si>
  <si>
    <t>PROYECTO CONSTRUCCION DE OBRAS DE PROTECCION DE TALUDES SOBRE LA MARGEN DERECHA DEL RIO NUS, EN EL MUNICIPIO DE CISNEROS ANTIOQUIA, 2006.</t>
  </si>
  <si>
    <t>2006050000869</t>
  </si>
  <si>
    <t>PROYECTO CONSTRUCCION INTERCONEXION VIAL DE LOS BARRIOS LAS CLAVELLINAS PARTE ALTA Y BAJA DEL MUNICIPIO DE CISNEROS</t>
  </si>
  <si>
    <t>CISNEROS ( Enero 2004 - Diciembre 15 - 2006)</t>
  </si>
  <si>
    <t>2006050000500</t>
  </si>
  <si>
    <t>MEJORAMIENTO DE VIVIENDA URBANO MUNICIPIO DE REMEDIOS</t>
  </si>
  <si>
    <t>2006050000501</t>
  </si>
  <si>
    <t>MEJORAMIENTO DE VIVIENDA ZONA RURAL MUNICIPIO DE REMEDIOS</t>
  </si>
  <si>
    <t>2006050000532</t>
  </si>
  <si>
    <t>MEJORAMIENTO DE 26 VIVIENDAS DE LA ZONA RURAL DE REMEDIOS</t>
  </si>
  <si>
    <t>2006050000552</t>
  </si>
  <si>
    <t>DOTACION DE LOS SERVICIOS DE URGENCIAS Y MATERNO INFANTIL DE LA ESE HOSPITAL SAN VICENTE DE PAUL DEL MUNICIPIO DE REMEDIOS</t>
  </si>
  <si>
    <t>ESE HOSPITAL SAN VICENTE DE PAUL DEL MUNICIPIO DE REMEDIOS</t>
  </si>
  <si>
    <t>2006050000795</t>
  </si>
  <si>
    <t>REHABILITACION DE 35 ESTANQUES PISCICOLAS EN 15 VEREDAS DEL MUNICIPIO DE REMEDIOS</t>
  </si>
  <si>
    <t>ALCALDIA DE REMEDIOS</t>
  </si>
  <si>
    <t>REMEDIOS ( Enero 2004 - Diciembre 15 - 2006)</t>
  </si>
  <si>
    <t>SAN ROQUE ( Enero 2004 - Diciembre 15 -2006)</t>
  </si>
  <si>
    <t>2006050000408</t>
  </si>
  <si>
    <t>PROYECTO DE DOTACION DE  MOBILIARIO  PARA   LA   SOSTENIBILIDAD D E LA  COBERTURA  E DUCATIVA EN  EL  MUNICIPIO DE  SAN  ROQUE-ANTIOQUIA</t>
  </si>
  <si>
    <t>MUNICIPIO DE  SAN  ROQUE</t>
  </si>
  <si>
    <t>2006050000412</t>
  </si>
  <si>
    <t>PROYECTO APOYO   AL  TRANSPORTE  ESCOLAR DE  200  ALUMNOS  EN  EL MUNICIPIO DE SAN  ROQUE -ANA</t>
  </si>
  <si>
    <t>2006050000450</t>
  </si>
  <si>
    <t>PROYECTO ION DEL COLISEO CUBIERTO DEL CORREGIMIENTO SAN JOSE DEL NUS DEL MUNICIPIO DE SAN ROQUE ANTIOQUIA</t>
  </si>
  <si>
    <t>MUNICIPIO DE SAN  ROQUE   ANTIOQUIA</t>
  </si>
  <si>
    <t>2006050000635</t>
  </si>
  <si>
    <t>INSTALACION DE 3.6 HECTAREAS CON SISTEMAS PRODUCTIVOS Y SOSTENIBLES EN EL MUNICIPIO DE SAN ROQUE EN LA GRANJA DE LA INSTITUCION EDUCATIVA RURAL (IER)</t>
  </si>
  <si>
    <t>INSTITUCION EDUCATIVA RURAL (IER)</t>
  </si>
  <si>
    <t>2006050000711</t>
  </si>
  <si>
    <t>ADECUACION DE LA CANCHA DE FUTBOL EN EL CORREGIMIENTO DE CRISTALES MUNICIPIO DE SAN ROQUE</t>
  </si>
  <si>
    <t>2006050000725</t>
  </si>
  <si>
    <t>ADECUACION DE LA AGROINDUSTRIA PANELERA Y SOSTENIMIENTO DE 90 HAS. DE CAÑA PANELERA EN EL MUNICIPIO DE SAN ROQUE, ANTIOQUIA</t>
  </si>
  <si>
    <t>FEDERACION NACIONAL DE PANELEROS- FEDEPANELA</t>
  </si>
  <si>
    <t>2006050000346</t>
  </si>
  <si>
    <t>INSTALACION DE VEINTE (20) HECTAREAS DEL SISTEMA DE PRODUCCION CACAO, PLATANO Y MADERABLES EN EL MUNICIPIO DE SANTO DOMINGO</t>
  </si>
  <si>
    <t>2006050000353</t>
  </si>
  <si>
    <t>PROYECTO CONSTRUCCION DE UN TRAPICHE COMUNITARIO EN EL MUNICIPIO DE SANTO DOMINGO VEREDA LA COMBA</t>
  </si>
  <si>
    <t>2006050000596</t>
  </si>
  <si>
    <t>AMPLIACION DE LAS INSTITUCIONES EDUCATIVAS RURALES ROBERTO LOPEZ GOMEZ Y PORCESITO EN LOS CORREGIMIENTOS DE VERSALLES Y PORCE DEL MUNICIPIO DE SANTO DOMINGO</t>
  </si>
  <si>
    <t>2006050000606</t>
  </si>
  <si>
    <t>PROYECTO CONSTRUCCION DE UNIDADES SANITARIAS Y POZOS SEPTICOS EN LA ZONA RURAL DEL MUNICIPIO DE SANTO DOMINGO, ANTIOQUIA</t>
  </si>
  <si>
    <t>2006050000666</t>
  </si>
  <si>
    <t>PROYECTO CONSTRUCCION DE UNA PLACA POLDEPORTIVA EN LA VEREDA CUBILETES MUNICIPIO DE SANTO DOMINGO</t>
  </si>
  <si>
    <t>2006050000770</t>
  </si>
  <si>
    <t>INSTALACION DE 11 HECTAREAS DE FRUTALES DE CLIMA FRIO EN EL MUNICIPIO DE SANTO DOMINGO</t>
  </si>
  <si>
    <t xml:space="preserve"> SANTO DOMINGO  ( Enero 2004 - Diciembre 15 - 2006)</t>
  </si>
  <si>
    <t>2006050000410</t>
  </si>
  <si>
    <t>INSTALACION DE 16 HECTAREAS DEL SISTEMA DE PRODUCCION AGROFORESTAL CON CACAO ORGANICO, PLATANO Y MADERABLES EN EL MUNICIPIO DE SEGOVIA</t>
  </si>
  <si>
    <t>2006050000508</t>
  </si>
  <si>
    <t>PROYECTO CONSTRUCCION DE PISTA ATLETICA Y CERRAMIENTO EN MALLA EN EL MUNICIPIO DE SEGOVIA ANTIOQUIA</t>
  </si>
  <si>
    <t>Municipio de Segovia</t>
  </si>
  <si>
    <t>2006050000827</t>
  </si>
  <si>
    <t>IMPLEMENTACION DE 81 HAS DEL SISTEMA DE PRODUCCION RASTROJO CADAO MADERABLES CON 27 FAMILIAS EN LA ZONA DE RESERVA ESPECIAL MINERA DE DOÑA TERESA, MUNICIPIO DE SEGOVIA - ANTIOQUIA</t>
  </si>
  <si>
    <t>SECRETARIA DE PRODUCTIVIDAD Y COMPETITIVIDAD</t>
  </si>
  <si>
    <t>SEGOVIA ( Enero 2004 - Diciembre 15 -2006)</t>
  </si>
  <si>
    <t>PROYECTO DE CONSTRUCCION DE 5 KILOMETROS ELECTRIFICACION RURAL VEREDA LA CRISTALINA</t>
  </si>
  <si>
    <t>2006050000350</t>
  </si>
  <si>
    <t>RENOVACION DE 10 HAS. DE CAÑA EN LA VEREDA LA CLARITA MUNICIPIO DE VEGACHI</t>
  </si>
  <si>
    <t>2006050000470</t>
  </si>
  <si>
    <t>ADECUACION DE 280 METROS CUADRADOS INSTITUCION EDUCATIVA EFE GOMEZ BLOQUE DOS AREA URBANA MUNICIPIO DE VEGACHI ANTIOQUIA</t>
  </si>
  <si>
    <t>2006050000594</t>
  </si>
  <si>
    <t>INSTALACION DE 50 HECTAREAS DE CACAO EN ARREGLO AGROFORESTALCON PLATANO Y MADERABLES EN EL MUNICIPIO DE VEGACHI, ANTIOQUIA</t>
  </si>
  <si>
    <t>2006050000626</t>
  </si>
  <si>
    <t>INSTALACION ELECTRIFICACION ESCUELA EL LAGARTO VEGACHI</t>
  </si>
  <si>
    <t>2006050000836</t>
  </si>
  <si>
    <t>PROYECTO ADECUACION ACUEDUCTO VEREDA EL TIGRE DEL MUNICIPIO DE VEGACHI DEPARTAMENTO DE ANTIOQUIA</t>
  </si>
  <si>
    <t>VEGACHI  ( Enero 2004 - Diciembre 15- 2006)</t>
  </si>
  <si>
    <t>PROYECTO AMPLIACION DEL SISTEMA  INTERCONECTADO DE ENERGIA EN LAS VEREDAS SAN MAURICIO Y LA MARIANA Y PARCHEOS EN LAS VEREDAS CASAMORA, MONTAÑITA Y LA MASCOTA DEL MUNICIPIO DE YALI, ANTIOQUIA</t>
  </si>
  <si>
    <t>ADECUACION DE OCHENTA ESTANQUES PISCICOLAS PRODUCTIVOS Y SOSTENIBLES EN EL MUNICIPIO DE YALI. VEREDAS: SAN MAURICIO, SANTA LUCIA, LA VILLANITA, LAS AGUITAS, LA MASCARA, LA ALONDRA, EL HATILLO, EL ZANCUDO, LA CABAÑA, EL BRICEÑO, SAN PEDRITO Y EL CINISMO</t>
  </si>
  <si>
    <t>2006050000337</t>
  </si>
  <si>
    <t>INSTALACION DE 5 HAS. DE JARDINES CLONALES DE CACAO EN ARREGLOS AGROFORESTALES EN EL MUNICIPIO DE YALI ANTIOQYIA. EN LAS VEREDAS SAN MAURICIO, SANTA LUCIA, MONTAÑITA, CASAMORA, PUERTO ESTAFA, LA BRILLANTINA, LA MASCARA, LA ALONDRA, LAS MARGARITAS Y LA HO</t>
  </si>
  <si>
    <t>2006050000341</t>
  </si>
  <si>
    <t>MEJORAMIENTO DE CINCO CENTROS DE EDUCACION RURAL EN EL MUNICIPIO DE YALI</t>
  </si>
  <si>
    <t>ALCALDIA DE YALI</t>
  </si>
  <si>
    <t>2006050000383</t>
  </si>
  <si>
    <t>ADQUISICION AMBULANCIA ASISTENCIAL PARA EL HOSPITAL LA MISERICORDIA DEL MUNICIPIO DE YALI</t>
  </si>
  <si>
    <t>HOSPITAL LA MISERICORDIA MUNICIPIO YALI</t>
  </si>
  <si>
    <t>2006050000715</t>
  </si>
  <si>
    <t>PROYECTO A LA GESTION INTEGRAL DE LOS RESIDUOS SOLIDOS EN LOS MUNICIPIOS DE YOLOMBO, YALI Y VEGACHI</t>
  </si>
  <si>
    <t>GERAMBIENTAL</t>
  </si>
  <si>
    <t>2006050000809</t>
  </si>
  <si>
    <t>PROYECTO CONSTRUCCION ACUEDUCTO VEREDA LA MASCARA DEL MUNICIPIO DE YALI EN EL DEPARTAMENTO DE ANTIOQUIA</t>
  </si>
  <si>
    <t>2006050000850</t>
  </si>
  <si>
    <t>ADQUISICION DE EQUIPOS MEDICOS EN EL HOSPITAL LA MISERICORDIA DEL MUNICIPIO DE YALI</t>
  </si>
  <si>
    <t>HOSPITAL LA MISERICORDIA DEL MUNICIPIO DE YALI-ANTIOQUIA</t>
  </si>
  <si>
    <t>2006050000855</t>
  </si>
  <si>
    <t>PROYECTO CONSTRUCCION DE MURO DE CONTENCION DE 80 METORS DE LONGITUD EN CONCRETO REFORZADO EN EL SECTOR DE LA PISCINA DEL MUNICIPIO DE YALI</t>
  </si>
  <si>
    <t>municipio de yali</t>
  </si>
  <si>
    <t>YALI  ( Enero 2004 - Diciembre 15 -2006)</t>
  </si>
  <si>
    <t>2006050000427</t>
  </si>
  <si>
    <t>ADQUISICION DE VEHICULO ASISTENCIAL PARA LA ESE HOSPITAL SAN RAFAEL DE YOLOMBO</t>
  </si>
  <si>
    <t>ESE HOSPITAL SAN RAFAEL</t>
  </si>
  <si>
    <t>2006050000789</t>
  </si>
  <si>
    <t>PROYECTO CONSTRUCCION ACUEDUCTO VEREDA LAS FRIAS EN EL MUNICIPIO DE YOLOMBO</t>
  </si>
  <si>
    <t>2006050000870</t>
  </si>
  <si>
    <t>DOTACION DE EQUIPOS ESPECIALIZADOS DE CIRUGIA PARA LA ESE HOSPITAL SAN RAFAEL YOLOMBO ANTIOQUIA</t>
  </si>
  <si>
    <t>ESE HOSPITAL SAN RAFAEL DE YOLOMBO</t>
  </si>
  <si>
    <t>YOLOMBO ( Enero 2004 - Diciembre 15 -  2006)</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</si>
</sst>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dd/mm/yy"/>
    <numFmt numFmtId="174" formatCode="d\-m"/>
  </numFmts>
  <fonts count="5">
    <font>
      <sz val="10"/>
      <name val="Arial"/>
      <family val="0"/>
    </font>
    <font>
      <b/>
      <sz val="12"/>
      <name val="Arial Narrow"/>
      <family val="2"/>
    </font>
    <font>
      <sz val="10"/>
      <name val="Arial Narrow"/>
      <family val="2"/>
    </font>
    <font>
      <b/>
      <sz val="10"/>
      <name val="Arial Narrow"/>
      <family val="2"/>
    </font>
    <font>
      <sz val="10"/>
      <color indexed="9"/>
      <name val="Arial Narrow"/>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 fontId="1" fillId="0" borderId="0" xfId="0" applyNumberFormat="1" applyFont="1" applyAlignment="1">
      <alignment horizontal="centerContinuous" vertical="top"/>
    </xf>
    <xf numFmtId="4" fontId="1" fillId="0" borderId="0" xfId="0" applyNumberFormat="1" applyFont="1" applyAlignment="1">
      <alignment horizontal="centerContinuous" vertical="top"/>
    </xf>
    <xf numFmtId="4" fontId="2" fillId="0" borderId="0" xfId="0" applyNumberFormat="1" applyFont="1" applyAlignment="1">
      <alignment vertical="top"/>
    </xf>
    <xf numFmtId="1" fontId="2" fillId="0" borderId="1" xfId="0" applyNumberFormat="1" applyFont="1" applyBorder="1" applyAlignment="1">
      <alignment vertical="top" wrapText="1"/>
    </xf>
    <xf numFmtId="4" fontId="2" fillId="0" borderId="0" xfId="0" applyNumberFormat="1" applyFont="1" applyAlignment="1">
      <alignment vertical="top" wrapText="1"/>
    </xf>
    <xf numFmtId="1" fontId="2" fillId="0" borderId="0" xfId="0" applyNumberFormat="1" applyFont="1" applyAlignment="1">
      <alignment vertical="top" wrapText="1"/>
    </xf>
    <xf numFmtId="4" fontId="2" fillId="0" borderId="0" xfId="0" applyNumberFormat="1" applyFont="1" applyAlignment="1">
      <alignment horizontal="center" vertical="top" wrapText="1"/>
    </xf>
    <xf numFmtId="1" fontId="2" fillId="0" borderId="0" xfId="0" applyNumberFormat="1" applyFont="1" applyAlignment="1">
      <alignment vertical="top"/>
    </xf>
    <xf numFmtId="4" fontId="2" fillId="0" borderId="0" xfId="0" applyNumberFormat="1" applyFont="1" applyAlignment="1">
      <alignment horizontal="center" vertical="top"/>
    </xf>
    <xf numFmtId="4" fontId="3" fillId="0" borderId="0" xfId="0" applyNumberFormat="1" applyFont="1" applyAlignment="1">
      <alignment vertical="top"/>
    </xf>
    <xf numFmtId="0" fontId="3" fillId="0" borderId="2" xfId="0" applyFont="1" applyBorder="1" applyAlignment="1">
      <alignment vertical="top"/>
    </xf>
    <xf numFmtId="4" fontId="3" fillId="0" borderId="2" xfId="0" applyNumberFormat="1" applyFont="1" applyBorder="1" applyAlignment="1">
      <alignment vertical="top"/>
    </xf>
    <xf numFmtId="4" fontId="3" fillId="0" borderId="2" xfId="0" applyNumberFormat="1" applyFont="1" applyBorder="1" applyAlignment="1">
      <alignment horizontal="center" vertical="top"/>
    </xf>
    <xf numFmtId="1" fontId="3" fillId="0" borderId="3" xfId="0" applyNumberFormat="1" applyFont="1" applyBorder="1" applyAlignment="1">
      <alignment horizontal="center" vertical="top"/>
    </xf>
    <xf numFmtId="4" fontId="3" fillId="0" borderId="3" xfId="0" applyNumberFormat="1" applyFont="1" applyBorder="1" applyAlignment="1">
      <alignment horizontal="center" vertical="top"/>
    </xf>
    <xf numFmtId="4" fontId="3" fillId="0" borderId="4" xfId="0" applyNumberFormat="1" applyFont="1" applyBorder="1" applyAlignment="1">
      <alignment horizontal="centerContinuous" vertical="top"/>
    </xf>
    <xf numFmtId="4" fontId="3" fillId="0" borderId="0" xfId="0" applyNumberFormat="1" applyFont="1" applyBorder="1" applyAlignment="1">
      <alignment horizontal="centerContinuous" vertical="top"/>
    </xf>
    <xf numFmtId="4" fontId="3" fillId="0" borderId="5" xfId="0" applyNumberFormat="1" applyFont="1" applyBorder="1" applyAlignment="1">
      <alignment horizontal="centerContinuous" vertical="top"/>
    </xf>
    <xf numFmtId="1" fontId="3" fillId="0" borderId="3" xfId="0" applyNumberFormat="1" applyFont="1" applyBorder="1" applyAlignment="1">
      <alignment horizontal="center" vertical="top" wrapText="1"/>
    </xf>
    <xf numFmtId="4" fontId="3" fillId="0" borderId="3" xfId="0" applyNumberFormat="1" applyFont="1" applyBorder="1" applyAlignment="1">
      <alignment vertical="top"/>
    </xf>
    <xf numFmtId="4" fontId="3" fillId="0" borderId="6" xfId="0" applyNumberFormat="1" applyFont="1" applyBorder="1" applyAlignment="1">
      <alignment horizontal="center" vertical="top"/>
    </xf>
    <xf numFmtId="4" fontId="3" fillId="0" borderId="7" xfId="0" applyNumberFormat="1" applyFont="1" applyBorder="1" applyAlignment="1">
      <alignment horizontal="center" vertical="top"/>
    </xf>
    <xf numFmtId="4" fontId="3" fillId="0" borderId="8" xfId="0" applyNumberFormat="1" applyFont="1" applyBorder="1" applyAlignment="1">
      <alignment horizontal="center" vertical="top"/>
    </xf>
    <xf numFmtId="0" fontId="3" fillId="0" borderId="9" xfId="0" applyFont="1" applyBorder="1" applyAlignment="1">
      <alignment vertical="top"/>
    </xf>
    <xf numFmtId="4" fontId="3" fillId="0" borderId="9" xfId="0" applyNumberFormat="1" applyFont="1" applyBorder="1" applyAlignment="1">
      <alignment vertical="top"/>
    </xf>
    <xf numFmtId="4" fontId="3" fillId="0" borderId="9" xfId="0" applyNumberFormat="1" applyFont="1" applyBorder="1" applyAlignment="1">
      <alignment horizontal="center" vertical="top"/>
    </xf>
    <xf numFmtId="4" fontId="3" fillId="0" borderId="1" xfId="0" applyNumberFormat="1" applyFont="1" applyBorder="1" applyAlignment="1">
      <alignment horizontal="center" vertical="top"/>
    </xf>
    <xf numFmtId="173" fontId="1" fillId="0" borderId="0" xfId="0" applyNumberFormat="1" applyFont="1" applyAlignment="1">
      <alignment horizontal="centerContinuous" vertical="top"/>
    </xf>
    <xf numFmtId="173" fontId="3" fillId="0" borderId="2" xfId="0" applyNumberFormat="1" applyFont="1" applyBorder="1" applyAlignment="1">
      <alignment vertical="top"/>
    </xf>
    <xf numFmtId="173" fontId="3" fillId="0" borderId="3" xfId="0" applyNumberFormat="1" applyFont="1" applyBorder="1" applyAlignment="1">
      <alignment horizontal="center" vertical="top"/>
    </xf>
    <xf numFmtId="173" fontId="3" fillId="0" borderId="3" xfId="0" applyNumberFormat="1" applyFont="1" applyBorder="1" applyAlignment="1">
      <alignment horizontal="center" vertical="top" wrapText="1"/>
    </xf>
    <xf numFmtId="173" fontId="3" fillId="0" borderId="9" xfId="0" applyNumberFormat="1" applyFont="1" applyBorder="1" applyAlignment="1">
      <alignment vertical="top"/>
    </xf>
    <xf numFmtId="173" fontId="2" fillId="0" borderId="0" xfId="0" applyNumberFormat="1" applyFont="1" applyAlignment="1">
      <alignment vertical="top" wrapText="1"/>
    </xf>
    <xf numFmtId="173" fontId="2" fillId="0" borderId="0" xfId="0" applyNumberFormat="1" applyFont="1" applyAlignment="1">
      <alignment vertical="top"/>
    </xf>
    <xf numFmtId="4" fontId="2" fillId="0" borderId="0" xfId="0" applyNumberFormat="1" applyFont="1" applyAlignment="1">
      <alignment horizontal="justify" vertical="top" wrapText="1"/>
    </xf>
    <xf numFmtId="1" fontId="4" fillId="0" borderId="0" xfId="0" applyNumberFormat="1" applyFont="1" applyAlignment="1">
      <alignment vertical="top"/>
    </xf>
    <xf numFmtId="1" fontId="4" fillId="0" borderId="0" xfId="0" applyNumberFormat="1" applyFont="1" applyAlignment="1" quotePrefix="1">
      <alignment vertical="top"/>
    </xf>
    <xf numFmtId="0" fontId="3" fillId="0" borderId="10" xfId="0" applyFont="1" applyBorder="1" applyAlignment="1">
      <alignment vertical="top"/>
    </xf>
    <xf numFmtId="173" fontId="3" fillId="0" borderId="11" xfId="0" applyNumberFormat="1" applyFont="1" applyBorder="1" applyAlignment="1">
      <alignment vertical="top"/>
    </xf>
    <xf numFmtId="4" fontId="3" fillId="0" borderId="11" xfId="0" applyNumberFormat="1" applyFont="1" applyBorder="1" applyAlignment="1">
      <alignment vertical="top"/>
    </xf>
    <xf numFmtId="4" fontId="3" fillId="0" borderId="12" xfId="0" applyNumberFormat="1" applyFont="1" applyBorder="1" applyAlignment="1">
      <alignment horizontal="center" vertical="top"/>
    </xf>
    <xf numFmtId="3" fontId="2" fillId="0" borderId="1" xfId="0" applyNumberFormat="1" applyFont="1" applyFill="1" applyBorder="1" applyAlignment="1">
      <alignment vertical="top" wrapText="1"/>
    </xf>
    <xf numFmtId="3" fontId="2" fillId="0" borderId="1" xfId="0" applyNumberFormat="1" applyFont="1" applyBorder="1" applyAlignment="1">
      <alignment vertical="top" wrapText="1"/>
    </xf>
    <xf numFmtId="3" fontId="3" fillId="0" borderId="1" xfId="0" applyNumberFormat="1" applyFont="1" applyBorder="1" applyAlignment="1">
      <alignment horizontal="right" vertical="top"/>
    </xf>
    <xf numFmtId="14" fontId="2" fillId="0" borderId="1" xfId="0" applyNumberFormat="1" applyFont="1" applyBorder="1" applyAlignment="1">
      <alignment vertical="top" wrapText="1"/>
    </xf>
    <xf numFmtId="3" fontId="3" fillId="0" borderId="1" xfId="0" applyNumberFormat="1" applyFont="1" applyBorder="1" applyAlignment="1">
      <alignment horizontal="center" vertical="top"/>
    </xf>
    <xf numFmtId="4" fontId="3" fillId="0" borderId="13" xfId="0" applyNumberFormat="1" applyFont="1" applyBorder="1" applyAlignment="1">
      <alignment horizontal="center" vertical="top"/>
    </xf>
    <xf numFmtId="4" fontId="3" fillId="0" borderId="14" xfId="0" applyNumberFormat="1" applyFont="1" applyBorder="1" applyAlignment="1">
      <alignment horizontal="center" vertical="top"/>
    </xf>
    <xf numFmtId="4" fontId="3" fillId="0" borderId="15" xfId="0" applyNumberFormat="1"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352"/>
  <sheetViews>
    <sheetView workbookViewId="0" topLeftCell="B1">
      <selection activeCell="D6" sqref="D6"/>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3.00390625" style="9" bestFit="1" customWidth="1"/>
    <col min="7" max="7" width="10.00390625" style="3" bestFit="1" customWidth="1"/>
    <col min="8" max="8" width="9.140625" style="3" bestFit="1" customWidth="1"/>
    <col min="9" max="9" width="14.8515625" style="3" bestFit="1" customWidth="1"/>
    <col min="10" max="10" width="9.28125" style="3" customWidth="1"/>
    <col min="11" max="11" width="9.7109375" style="3" bestFit="1" customWidth="1"/>
    <col min="12" max="16384" width="11.421875" style="3" customWidth="1"/>
  </cols>
  <sheetData>
    <row r="1" ht="12.75">
      <c r="B1" s="36" t="s">
        <v>70</v>
      </c>
    </row>
    <row r="8" spans="2:9" ht="15.75">
      <c r="B8" s="1" t="s">
        <v>0</v>
      </c>
      <c r="C8" s="28"/>
      <c r="D8" s="2"/>
      <c r="E8" s="2"/>
      <c r="F8" s="2"/>
      <c r="G8" s="2"/>
      <c r="H8" s="2"/>
      <c r="I8" s="2"/>
    </row>
    <row r="9" spans="2:9" ht="15.75">
      <c r="B9" s="1" t="s">
        <v>415</v>
      </c>
      <c r="C9" s="28"/>
      <c r="D9" s="2"/>
      <c r="E9" s="2"/>
      <c r="F9" s="2"/>
      <c r="G9" s="2"/>
      <c r="H9" s="2"/>
      <c r="I9" s="2"/>
    </row>
    <row r="10" spans="2:11" s="10" customFormat="1" ht="12.75">
      <c r="B10" s="11"/>
      <c r="C10" s="29"/>
      <c r="D10" s="12"/>
      <c r="E10" s="12"/>
      <c r="F10" s="13" t="s">
        <v>1</v>
      </c>
      <c r="G10" s="47"/>
      <c r="H10" s="48"/>
      <c r="I10" s="48"/>
      <c r="J10" s="48"/>
      <c r="K10" s="49"/>
    </row>
    <row r="11" spans="2:11" s="10" customFormat="1" ht="12.75">
      <c r="B11" s="14" t="s">
        <v>2</v>
      </c>
      <c r="C11" s="30" t="s">
        <v>39</v>
      </c>
      <c r="D11" s="15" t="s">
        <v>3</v>
      </c>
      <c r="E11" s="15" t="s">
        <v>4</v>
      </c>
      <c r="F11" s="15" t="s">
        <v>5</v>
      </c>
      <c r="G11" s="16" t="s">
        <v>6</v>
      </c>
      <c r="H11" s="17"/>
      <c r="I11" s="17"/>
      <c r="J11" s="17"/>
      <c r="K11" s="18"/>
    </row>
    <row r="12" spans="2:11" s="10" customFormat="1" ht="12.75">
      <c r="B12" s="19" t="s">
        <v>7</v>
      </c>
      <c r="C12" s="31" t="s">
        <v>40</v>
      </c>
      <c r="D12" s="20"/>
      <c r="E12" s="15" t="s">
        <v>8</v>
      </c>
      <c r="F12" s="15" t="s">
        <v>9</v>
      </c>
      <c r="G12" s="21"/>
      <c r="H12" s="22"/>
      <c r="I12" s="22"/>
      <c r="J12" s="22"/>
      <c r="K12" s="23"/>
    </row>
    <row r="13" spans="2:11" s="10" customFormat="1" ht="12.75">
      <c r="B13" s="24"/>
      <c r="C13" s="32"/>
      <c r="D13" s="25"/>
      <c r="E13" s="25"/>
      <c r="F13" s="26" t="s">
        <v>10</v>
      </c>
      <c r="G13" s="27" t="s">
        <v>11</v>
      </c>
      <c r="H13" s="27" t="s">
        <v>12</v>
      </c>
      <c r="I13" s="27" t="s">
        <v>13</v>
      </c>
      <c r="J13" s="27" t="s">
        <v>14</v>
      </c>
      <c r="K13" s="27" t="s">
        <v>15</v>
      </c>
    </row>
    <row r="14" spans="2:11" s="10" customFormat="1" ht="12.75">
      <c r="B14" s="38" t="s">
        <v>95</v>
      </c>
      <c r="C14" s="39"/>
      <c r="D14" s="40"/>
      <c r="E14" s="40"/>
      <c r="F14" s="41"/>
      <c r="G14" s="44">
        <f>SUM(H14:K14)</f>
        <v>7957099.04</v>
      </c>
      <c r="H14" s="44">
        <f>SUM(H15:H2935)</f>
        <v>75000</v>
      </c>
      <c r="I14" s="44">
        <f>SUM(I15:I2935)</f>
        <v>2754607</v>
      </c>
      <c r="J14" s="44">
        <f>SUM(J15:J2935)</f>
        <v>2626110.08</v>
      </c>
      <c r="K14" s="44">
        <f>SUM(K15:K2935)</f>
        <v>2501381.96</v>
      </c>
    </row>
    <row r="15" spans="2:11" s="5" customFormat="1" ht="38.25">
      <c r="B15" s="43" t="s">
        <v>62</v>
      </c>
      <c r="C15" s="43">
        <v>38266</v>
      </c>
      <c r="D15" s="43" t="s">
        <v>63</v>
      </c>
      <c r="E15" s="43" t="s">
        <v>64</v>
      </c>
      <c r="F15" s="43" t="s">
        <v>58</v>
      </c>
      <c r="G15" s="42">
        <f aca="true" t="shared" si="0" ref="G15:G37">SUM(H15:K15)</f>
        <v>368182.68</v>
      </c>
      <c r="H15" s="43">
        <v>0</v>
      </c>
      <c r="I15" s="43">
        <v>86400</v>
      </c>
      <c r="J15" s="43">
        <v>24632.56</v>
      </c>
      <c r="K15" s="43">
        <v>257150.12</v>
      </c>
    </row>
    <row r="16" spans="2:11" s="5" customFormat="1" ht="38.25">
      <c r="B16" s="43" t="s">
        <v>65</v>
      </c>
      <c r="C16" s="43">
        <v>38275</v>
      </c>
      <c r="D16" s="43" t="s">
        <v>66</v>
      </c>
      <c r="E16" s="43" t="s">
        <v>64</v>
      </c>
      <c r="F16" s="43" t="s">
        <v>58</v>
      </c>
      <c r="G16" s="42">
        <f t="shared" si="0"/>
        <v>330694.74</v>
      </c>
      <c r="H16" s="43">
        <v>0</v>
      </c>
      <c r="I16" s="43">
        <v>150000</v>
      </c>
      <c r="J16" s="43">
        <v>39234.32</v>
      </c>
      <c r="K16" s="43">
        <v>141460.42</v>
      </c>
    </row>
    <row r="17" spans="2:11" s="5" customFormat="1" ht="25.5">
      <c r="B17" s="43" t="s">
        <v>67</v>
      </c>
      <c r="C17" s="43">
        <v>38279</v>
      </c>
      <c r="D17" s="43" t="s">
        <v>68</v>
      </c>
      <c r="E17" s="43" t="s">
        <v>69</v>
      </c>
      <c r="F17" s="43" t="s">
        <v>58</v>
      </c>
      <c r="G17" s="42">
        <f t="shared" si="0"/>
        <v>330694.74</v>
      </c>
      <c r="H17" s="43">
        <v>0</v>
      </c>
      <c r="I17" s="43">
        <v>150000</v>
      </c>
      <c r="J17" s="43">
        <v>39234.32</v>
      </c>
      <c r="K17" s="43">
        <v>141460.42</v>
      </c>
    </row>
    <row r="18" spans="2:11" s="5" customFormat="1" ht="63.75">
      <c r="B18" s="43" t="s">
        <v>96</v>
      </c>
      <c r="C18" s="43">
        <v>38295</v>
      </c>
      <c r="D18" s="43" t="s">
        <v>97</v>
      </c>
      <c r="E18" s="43" t="s">
        <v>409</v>
      </c>
      <c r="F18" s="43" t="s">
        <v>58</v>
      </c>
      <c r="G18" s="42">
        <f t="shared" si="0"/>
        <v>138145.88</v>
      </c>
      <c r="H18" s="43">
        <v>0</v>
      </c>
      <c r="I18" s="43">
        <v>27600</v>
      </c>
      <c r="J18" s="43">
        <v>68545.88</v>
      </c>
      <c r="K18" s="43">
        <v>42000</v>
      </c>
    </row>
    <row r="19" spans="2:11" s="5" customFormat="1" ht="63.75">
      <c r="B19" s="43" t="s">
        <v>107</v>
      </c>
      <c r="C19" s="43">
        <v>38316</v>
      </c>
      <c r="D19" s="43" t="s">
        <v>108</v>
      </c>
      <c r="E19" s="43" t="s">
        <v>109</v>
      </c>
      <c r="F19" s="43" t="s">
        <v>20</v>
      </c>
      <c r="G19" s="42">
        <f t="shared" si="0"/>
        <v>86000</v>
      </c>
      <c r="H19" s="43">
        <v>0</v>
      </c>
      <c r="I19" s="43">
        <v>61000</v>
      </c>
      <c r="J19" s="43">
        <v>6500</v>
      </c>
      <c r="K19" s="43">
        <v>18500</v>
      </c>
    </row>
    <row r="20" spans="2:11" s="5" customFormat="1" ht="38.25">
      <c r="B20" s="43" t="s">
        <v>126</v>
      </c>
      <c r="C20" s="43">
        <v>38364</v>
      </c>
      <c r="D20" s="43" t="s">
        <v>127</v>
      </c>
      <c r="E20" s="43" t="s">
        <v>128</v>
      </c>
      <c r="F20" s="43" t="s">
        <v>58</v>
      </c>
      <c r="G20" s="42">
        <f t="shared" si="0"/>
        <v>323923</v>
      </c>
      <c r="H20" s="43">
        <v>0</v>
      </c>
      <c r="I20" s="43">
        <v>179147</v>
      </c>
      <c r="J20" s="43">
        <v>19038</v>
      </c>
      <c r="K20" s="43">
        <v>125738</v>
      </c>
    </row>
    <row r="21" spans="2:11" s="5" customFormat="1" ht="51">
      <c r="B21" s="43" t="s">
        <v>159</v>
      </c>
      <c r="C21" s="43">
        <v>38467</v>
      </c>
      <c r="D21" s="43" t="s">
        <v>160</v>
      </c>
      <c r="E21" s="43" t="s">
        <v>161</v>
      </c>
      <c r="F21" s="43" t="s">
        <v>16</v>
      </c>
      <c r="G21" s="42">
        <f t="shared" si="0"/>
        <v>152000</v>
      </c>
      <c r="H21" s="43">
        <v>75000</v>
      </c>
      <c r="I21" s="43">
        <v>37500</v>
      </c>
      <c r="J21" s="43">
        <v>0</v>
      </c>
      <c r="K21" s="43">
        <v>39500</v>
      </c>
    </row>
    <row r="22" spans="2:11" s="5" customFormat="1" ht="51">
      <c r="B22" s="43" t="s">
        <v>164</v>
      </c>
      <c r="C22" s="43">
        <v>38495</v>
      </c>
      <c r="D22" s="43" t="s">
        <v>165</v>
      </c>
      <c r="E22" s="43" t="s">
        <v>166</v>
      </c>
      <c r="F22" s="43" t="s">
        <v>20</v>
      </c>
      <c r="G22" s="42">
        <f t="shared" si="0"/>
        <v>305520</v>
      </c>
      <c r="H22" s="43">
        <v>0</v>
      </c>
      <c r="I22" s="43">
        <v>87130</v>
      </c>
      <c r="J22" s="43">
        <v>5130</v>
      </c>
      <c r="K22" s="43">
        <v>213260</v>
      </c>
    </row>
    <row r="23" spans="2:11" s="5" customFormat="1" ht="25.5">
      <c r="B23" s="43" t="s">
        <v>167</v>
      </c>
      <c r="C23" s="43">
        <v>38503</v>
      </c>
      <c r="D23" s="43" t="s">
        <v>168</v>
      </c>
      <c r="E23" s="43" t="s">
        <v>128</v>
      </c>
      <c r="F23" s="43" t="s">
        <v>20</v>
      </c>
      <c r="G23" s="42">
        <f t="shared" si="0"/>
        <v>40000</v>
      </c>
      <c r="H23" s="43">
        <v>0</v>
      </c>
      <c r="I23" s="43">
        <v>20000</v>
      </c>
      <c r="J23" s="43">
        <v>8000</v>
      </c>
      <c r="K23" s="43">
        <v>12000</v>
      </c>
    </row>
    <row r="24" spans="2:11" s="5" customFormat="1" ht="51">
      <c r="B24" s="43" t="s">
        <v>230</v>
      </c>
      <c r="C24" s="43">
        <v>38558</v>
      </c>
      <c r="D24" s="43" t="s">
        <v>410</v>
      </c>
      <c r="E24" s="43" t="s">
        <v>231</v>
      </c>
      <c r="F24" s="43" t="s">
        <v>58</v>
      </c>
      <c r="G24" s="42">
        <f t="shared" si="0"/>
        <v>1034835</v>
      </c>
      <c r="H24" s="43">
        <v>0</v>
      </c>
      <c r="I24" s="43">
        <v>157500</v>
      </c>
      <c r="J24" s="43">
        <v>645354</v>
      </c>
      <c r="K24" s="43">
        <v>231981</v>
      </c>
    </row>
    <row r="25" spans="2:11" s="5" customFormat="1" ht="38.25">
      <c r="B25" s="43" t="s">
        <v>232</v>
      </c>
      <c r="C25" s="43">
        <v>38587</v>
      </c>
      <c r="D25" s="43" t="s">
        <v>233</v>
      </c>
      <c r="E25" s="43" t="s">
        <v>234</v>
      </c>
      <c r="F25" s="43" t="s">
        <v>58</v>
      </c>
      <c r="G25" s="42">
        <f t="shared" si="0"/>
        <v>1668623</v>
      </c>
      <c r="H25" s="43">
        <v>0</v>
      </c>
      <c r="I25" s="43">
        <v>770400</v>
      </c>
      <c r="J25" s="43">
        <v>606556</v>
      </c>
      <c r="K25" s="43">
        <v>291667</v>
      </c>
    </row>
    <row r="26" spans="2:11" s="5" customFormat="1" ht="38.25">
      <c r="B26" s="43" t="s">
        <v>235</v>
      </c>
      <c r="C26" s="43">
        <v>38596</v>
      </c>
      <c r="D26" s="43" t="s">
        <v>236</v>
      </c>
      <c r="E26" s="43" t="s">
        <v>128</v>
      </c>
      <c r="F26" s="43" t="s">
        <v>20</v>
      </c>
      <c r="G26" s="42">
        <f t="shared" si="0"/>
        <v>78142</v>
      </c>
      <c r="H26" s="43">
        <v>0</v>
      </c>
      <c r="I26" s="43">
        <v>60000</v>
      </c>
      <c r="J26" s="43">
        <v>8955</v>
      </c>
      <c r="K26" s="43">
        <v>9187</v>
      </c>
    </row>
    <row r="27" spans="2:11" s="5" customFormat="1" ht="38.25">
      <c r="B27" s="43" t="s">
        <v>237</v>
      </c>
      <c r="C27" s="43">
        <v>38621</v>
      </c>
      <c r="D27" s="43" t="s">
        <v>238</v>
      </c>
      <c r="E27" s="43" t="s">
        <v>239</v>
      </c>
      <c r="F27" s="43" t="s">
        <v>200</v>
      </c>
      <c r="G27" s="42">
        <f t="shared" si="0"/>
        <v>291713</v>
      </c>
      <c r="H27" s="43">
        <v>0</v>
      </c>
      <c r="I27" s="43">
        <v>190000</v>
      </c>
      <c r="J27" s="43">
        <v>0</v>
      </c>
      <c r="K27" s="43">
        <v>101713</v>
      </c>
    </row>
    <row r="28" spans="2:11" s="5" customFormat="1" ht="51">
      <c r="B28" s="43" t="s">
        <v>262</v>
      </c>
      <c r="C28" s="43">
        <v>38630</v>
      </c>
      <c r="D28" s="43" t="s">
        <v>263</v>
      </c>
      <c r="E28" s="43" t="s">
        <v>264</v>
      </c>
      <c r="F28" s="43" t="s">
        <v>20</v>
      </c>
      <c r="G28" s="42">
        <f t="shared" si="0"/>
        <v>94460</v>
      </c>
      <c r="H28" s="43">
        <v>0</v>
      </c>
      <c r="I28" s="43">
        <v>30000</v>
      </c>
      <c r="J28" s="43">
        <v>0</v>
      </c>
      <c r="K28" s="43">
        <v>64460</v>
      </c>
    </row>
    <row r="29" spans="2:11" s="5" customFormat="1" ht="76.5">
      <c r="B29" s="43" t="s">
        <v>265</v>
      </c>
      <c r="C29" s="43">
        <v>38645</v>
      </c>
      <c r="D29" s="43" t="s">
        <v>266</v>
      </c>
      <c r="E29" s="43" t="s">
        <v>128</v>
      </c>
      <c r="F29" s="43" t="s">
        <v>20</v>
      </c>
      <c r="G29" s="42">
        <f t="shared" si="0"/>
        <v>255560</v>
      </c>
      <c r="H29" s="43">
        <v>0</v>
      </c>
      <c r="I29" s="43">
        <v>87130</v>
      </c>
      <c r="J29" s="43">
        <v>75080</v>
      </c>
      <c r="K29" s="43">
        <v>93350</v>
      </c>
    </row>
    <row r="30" spans="2:11" s="5" customFormat="1" ht="51">
      <c r="B30" s="43" t="s">
        <v>267</v>
      </c>
      <c r="C30" s="43">
        <v>38649</v>
      </c>
      <c r="D30" s="43" t="s">
        <v>268</v>
      </c>
      <c r="E30" s="43" t="s">
        <v>269</v>
      </c>
      <c r="F30" s="43" t="s">
        <v>58</v>
      </c>
      <c r="G30" s="42">
        <f t="shared" si="0"/>
        <v>270525</v>
      </c>
      <c r="H30" s="43">
        <v>0</v>
      </c>
      <c r="I30" s="43">
        <v>50400</v>
      </c>
      <c r="J30" s="43">
        <v>40579</v>
      </c>
      <c r="K30" s="43">
        <v>179546</v>
      </c>
    </row>
    <row r="31" spans="2:11" s="5" customFormat="1" ht="38.25">
      <c r="B31" s="43" t="s">
        <v>270</v>
      </c>
      <c r="C31" s="43">
        <v>38652</v>
      </c>
      <c r="D31" s="43" t="s">
        <v>271</v>
      </c>
      <c r="E31" s="43" t="s">
        <v>128</v>
      </c>
      <c r="F31" s="43" t="s">
        <v>19</v>
      </c>
      <c r="G31" s="42">
        <f t="shared" si="0"/>
        <v>139529</v>
      </c>
      <c r="H31" s="43">
        <v>0</v>
      </c>
      <c r="I31" s="43">
        <v>35000</v>
      </c>
      <c r="J31" s="43">
        <v>20929</v>
      </c>
      <c r="K31" s="43">
        <v>83600</v>
      </c>
    </row>
    <row r="32" spans="2:11" s="5" customFormat="1" ht="38.25">
      <c r="B32" s="43" t="s">
        <v>272</v>
      </c>
      <c r="C32" s="43">
        <v>38652</v>
      </c>
      <c r="D32" s="43" t="s">
        <v>273</v>
      </c>
      <c r="E32" s="43" t="s">
        <v>128</v>
      </c>
      <c r="F32" s="43" t="s">
        <v>19</v>
      </c>
      <c r="G32" s="42">
        <f t="shared" si="0"/>
        <v>171608</v>
      </c>
      <c r="H32" s="43">
        <v>0</v>
      </c>
      <c r="I32" s="43">
        <v>55000</v>
      </c>
      <c r="J32" s="43">
        <v>25741</v>
      </c>
      <c r="K32" s="43">
        <v>90867</v>
      </c>
    </row>
    <row r="33" spans="2:11" s="5" customFormat="1" ht="51">
      <c r="B33" s="43" t="s">
        <v>316</v>
      </c>
      <c r="C33" s="43">
        <v>38677</v>
      </c>
      <c r="D33" s="43" t="s">
        <v>317</v>
      </c>
      <c r="E33" s="43" t="s">
        <v>318</v>
      </c>
      <c r="F33" s="43" t="s">
        <v>16</v>
      </c>
      <c r="G33" s="42">
        <f t="shared" si="0"/>
        <v>253480</v>
      </c>
      <c r="H33" s="43">
        <v>0</v>
      </c>
      <c r="I33" s="43">
        <v>0</v>
      </c>
      <c r="J33" s="43">
        <v>130440</v>
      </c>
      <c r="K33" s="43">
        <v>123040</v>
      </c>
    </row>
    <row r="34" spans="2:11" s="5" customFormat="1" ht="51">
      <c r="B34" s="43" t="s">
        <v>319</v>
      </c>
      <c r="C34" s="43">
        <v>38691</v>
      </c>
      <c r="D34" s="43" t="s">
        <v>320</v>
      </c>
      <c r="E34" s="43" t="s">
        <v>128</v>
      </c>
      <c r="F34" s="43" t="s">
        <v>58</v>
      </c>
      <c r="G34" s="42">
        <f t="shared" si="0"/>
        <v>954149</v>
      </c>
      <c r="H34" s="43">
        <v>0</v>
      </c>
      <c r="I34" s="43">
        <v>310000</v>
      </c>
      <c r="J34" s="43">
        <v>480565</v>
      </c>
      <c r="K34" s="43">
        <v>163584</v>
      </c>
    </row>
    <row r="35" spans="2:11" s="5" customFormat="1" ht="51">
      <c r="B35" s="43" t="s">
        <v>321</v>
      </c>
      <c r="C35" s="43">
        <v>38691</v>
      </c>
      <c r="D35" s="43" t="s">
        <v>322</v>
      </c>
      <c r="E35" s="43" t="s">
        <v>128</v>
      </c>
      <c r="F35" s="43" t="s">
        <v>58</v>
      </c>
      <c r="G35" s="42">
        <f t="shared" si="0"/>
        <v>323016</v>
      </c>
      <c r="H35" s="43">
        <v>0</v>
      </c>
      <c r="I35" s="43">
        <v>105000</v>
      </c>
      <c r="J35" s="43">
        <v>162696</v>
      </c>
      <c r="K35" s="43">
        <v>55320</v>
      </c>
    </row>
    <row r="36" spans="2:11" s="5" customFormat="1" ht="51">
      <c r="B36" s="43" t="s">
        <v>411</v>
      </c>
      <c r="C36" s="43">
        <v>38890</v>
      </c>
      <c r="D36" s="43" t="s">
        <v>412</v>
      </c>
      <c r="E36" s="43" t="s">
        <v>128</v>
      </c>
      <c r="F36" s="43" t="s">
        <v>138</v>
      </c>
      <c r="G36" s="42">
        <f t="shared" si="0"/>
        <v>19998</v>
      </c>
      <c r="H36" s="43">
        <v>0</v>
      </c>
      <c r="I36" s="43">
        <v>10000</v>
      </c>
      <c r="J36" s="43">
        <v>0</v>
      </c>
      <c r="K36" s="43">
        <v>9998</v>
      </c>
    </row>
    <row r="37" spans="2:11" s="5" customFormat="1" ht="51">
      <c r="B37" s="43" t="s">
        <v>413</v>
      </c>
      <c r="C37" s="43">
        <v>39023</v>
      </c>
      <c r="D37" s="43" t="s">
        <v>414</v>
      </c>
      <c r="E37" s="43" t="s">
        <v>128</v>
      </c>
      <c r="F37" s="43" t="s">
        <v>20</v>
      </c>
      <c r="G37" s="42">
        <f t="shared" si="0"/>
        <v>326300</v>
      </c>
      <c r="H37" s="43">
        <v>0</v>
      </c>
      <c r="I37" s="43">
        <v>95400</v>
      </c>
      <c r="J37" s="43">
        <v>218900</v>
      </c>
      <c r="K37" s="43">
        <v>12000</v>
      </c>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row r="320" spans="2:6" s="5" customFormat="1" ht="12.75">
      <c r="B320" s="6"/>
      <c r="C320" s="33"/>
      <c r="F320" s="7"/>
    </row>
    <row r="321" spans="2:6" s="5" customFormat="1" ht="12.75">
      <c r="B321" s="6"/>
      <c r="C321" s="33"/>
      <c r="F321" s="7"/>
    </row>
    <row r="322" spans="2:6" s="5" customFormat="1" ht="12.75">
      <c r="B322" s="6"/>
      <c r="C322" s="33"/>
      <c r="F322" s="7"/>
    </row>
    <row r="323" spans="2:6" s="5" customFormat="1" ht="12.75">
      <c r="B323" s="6"/>
      <c r="C323" s="33"/>
      <c r="F323" s="7"/>
    </row>
    <row r="324" spans="2:6" s="5" customFormat="1" ht="12.75">
      <c r="B324" s="6"/>
      <c r="C324" s="33"/>
      <c r="F324" s="7"/>
    </row>
    <row r="325" spans="2:6" s="5" customFormat="1" ht="12.75">
      <c r="B325" s="6"/>
      <c r="C325" s="33"/>
      <c r="F325" s="7"/>
    </row>
    <row r="326" spans="2:6" s="5" customFormat="1" ht="12.75">
      <c r="B326" s="6"/>
      <c r="C326" s="33"/>
      <c r="F326" s="7"/>
    </row>
    <row r="327" spans="2:6" s="5" customFormat="1" ht="12.75">
      <c r="B327" s="6"/>
      <c r="C327" s="33"/>
      <c r="F327" s="7"/>
    </row>
    <row r="328" spans="2:6" s="5" customFormat="1" ht="12.75">
      <c r="B328" s="6"/>
      <c r="C328" s="33"/>
      <c r="F328" s="7"/>
    </row>
    <row r="329" spans="2:6" s="5" customFormat="1" ht="12.75">
      <c r="B329" s="6"/>
      <c r="C329" s="33"/>
      <c r="F329" s="7"/>
    </row>
    <row r="330" spans="2:6" s="5" customFormat="1" ht="12.75">
      <c r="B330" s="6"/>
      <c r="C330" s="33"/>
      <c r="F330" s="7"/>
    </row>
    <row r="331" spans="2:6" s="5" customFormat="1" ht="12.75">
      <c r="B331" s="6"/>
      <c r="C331" s="33"/>
      <c r="F331" s="7"/>
    </row>
    <row r="332" spans="2:6" s="5" customFormat="1" ht="12.75">
      <c r="B332" s="6"/>
      <c r="C332" s="33"/>
      <c r="F332" s="7"/>
    </row>
    <row r="333" spans="2:6" s="5" customFormat="1" ht="12.75">
      <c r="B333" s="6"/>
      <c r="C333" s="33"/>
      <c r="F333" s="7"/>
    </row>
    <row r="334" spans="2:6" s="5" customFormat="1" ht="12.75">
      <c r="B334" s="6"/>
      <c r="C334" s="33"/>
      <c r="F334" s="7"/>
    </row>
    <row r="335" spans="2:6" s="5" customFormat="1" ht="12.75">
      <c r="B335" s="6"/>
      <c r="C335" s="33"/>
      <c r="F335" s="7"/>
    </row>
    <row r="336" spans="2:6" s="5" customFormat="1" ht="12.75">
      <c r="B336" s="6"/>
      <c r="C336" s="33"/>
      <c r="F336" s="7"/>
    </row>
    <row r="337" spans="2:6" s="5" customFormat="1" ht="12.75">
      <c r="B337" s="6"/>
      <c r="C337" s="33"/>
      <c r="F337" s="7"/>
    </row>
    <row r="338" spans="2:6" s="5" customFormat="1" ht="12.75">
      <c r="B338" s="6"/>
      <c r="C338" s="33"/>
      <c r="F338" s="7"/>
    </row>
    <row r="339" spans="2:6" s="5" customFormat="1" ht="12.75">
      <c r="B339" s="6"/>
      <c r="C339" s="33"/>
      <c r="F339" s="7"/>
    </row>
    <row r="340" spans="2:6" s="5" customFormat="1" ht="12.75">
      <c r="B340" s="6"/>
      <c r="C340" s="33"/>
      <c r="F340" s="7"/>
    </row>
    <row r="341" spans="2:6" s="5" customFormat="1" ht="12.75">
      <c r="B341" s="6"/>
      <c r="C341" s="33"/>
      <c r="F341" s="7"/>
    </row>
    <row r="342" spans="2:6" s="5" customFormat="1" ht="12.75">
      <c r="B342" s="6"/>
      <c r="C342" s="33"/>
      <c r="F342" s="7"/>
    </row>
    <row r="343" spans="2:6" s="5" customFormat="1" ht="12.75">
      <c r="B343" s="6"/>
      <c r="C343" s="33"/>
      <c r="F343" s="7"/>
    </row>
    <row r="344" spans="2:6" s="5" customFormat="1" ht="12.75">
      <c r="B344" s="6"/>
      <c r="C344" s="33"/>
      <c r="F344" s="7"/>
    </row>
    <row r="345" spans="2:6" s="5" customFormat="1" ht="12.75">
      <c r="B345" s="6"/>
      <c r="C345" s="33"/>
      <c r="F345" s="7"/>
    </row>
    <row r="346" spans="2:6" s="5" customFormat="1" ht="12.75">
      <c r="B346" s="6"/>
      <c r="C346" s="33"/>
      <c r="F346" s="7"/>
    </row>
    <row r="347" spans="2:6" s="5" customFormat="1" ht="12.75">
      <c r="B347" s="6"/>
      <c r="C347" s="33"/>
      <c r="F347" s="7"/>
    </row>
    <row r="348" spans="2:6" s="5" customFormat="1" ht="12.75">
      <c r="B348" s="6"/>
      <c r="C348" s="33"/>
      <c r="F348" s="7"/>
    </row>
    <row r="349" spans="2:6" s="5" customFormat="1" ht="12.75">
      <c r="B349" s="6"/>
      <c r="C349" s="33"/>
      <c r="F349" s="7"/>
    </row>
    <row r="350" spans="2:6" s="5" customFormat="1" ht="12.75">
      <c r="B350" s="6"/>
      <c r="C350" s="33"/>
      <c r="F350" s="7"/>
    </row>
    <row r="351" spans="2:6" s="5" customFormat="1" ht="12.75">
      <c r="B351" s="6"/>
      <c r="C351" s="33"/>
      <c r="F351" s="7"/>
    </row>
    <row r="352" spans="2:6" s="5" customFormat="1" ht="12.75">
      <c r="B352" s="6"/>
      <c r="C352" s="33"/>
      <c r="F352" s="7"/>
    </row>
  </sheetData>
  <mergeCells count="1">
    <mergeCell ref="G10:K10"/>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0.xml><?xml version="1.0" encoding="utf-8"?>
<worksheet xmlns="http://schemas.openxmlformats.org/spreadsheetml/2006/main" xmlns:r="http://schemas.openxmlformats.org/officeDocument/2006/relationships">
  <dimension ref="B1:K355"/>
  <sheetViews>
    <sheetView tabSelected="1" workbookViewId="0" topLeftCell="B1">
      <selection activeCell="B1" sqref="B1"/>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9.57421875" style="3" bestFit="1" customWidth="1"/>
    <col min="12" max="16384" width="11.421875" style="3" customWidth="1"/>
  </cols>
  <sheetData>
    <row r="1" ht="12.75">
      <c r="B1" s="36">
        <v>890</v>
      </c>
    </row>
    <row r="8" spans="2:9" ht="15.75">
      <c r="B8" s="1" t="s">
        <v>0</v>
      </c>
      <c r="C8" s="28"/>
      <c r="D8" s="1"/>
      <c r="E8" s="2"/>
      <c r="F8" s="2"/>
      <c r="G8" s="2"/>
      <c r="H8" s="2"/>
      <c r="I8" s="2"/>
    </row>
    <row r="9" spans="2:9" ht="15.75">
      <c r="B9" s="1" t="s">
        <v>533</v>
      </c>
      <c r="C9" s="28"/>
      <c r="D9" s="1"/>
      <c r="E9" s="2"/>
      <c r="F9" s="2"/>
      <c r="G9" s="2"/>
      <c r="H9" s="2"/>
      <c r="I9" s="2"/>
    </row>
    <row r="10" spans="2:11" s="10" customFormat="1" ht="12.75">
      <c r="B10" s="11"/>
      <c r="C10" s="29"/>
      <c r="D10" s="12"/>
      <c r="E10" s="12"/>
      <c r="F10" s="13" t="s">
        <v>1</v>
      </c>
      <c r="G10" s="47"/>
      <c r="H10" s="48"/>
      <c r="I10" s="48"/>
      <c r="J10" s="48"/>
      <c r="K10" s="49"/>
    </row>
    <row r="11" spans="2:11" s="10" customFormat="1" ht="12.75">
      <c r="B11" s="14" t="s">
        <v>2</v>
      </c>
      <c r="C11" s="30" t="s">
        <v>39</v>
      </c>
      <c r="D11" s="15" t="s">
        <v>3</v>
      </c>
      <c r="E11" s="15" t="s">
        <v>4</v>
      </c>
      <c r="F11" s="15" t="s">
        <v>5</v>
      </c>
      <c r="G11" s="16" t="s">
        <v>6</v>
      </c>
      <c r="H11" s="17"/>
      <c r="I11" s="17"/>
      <c r="J11" s="17"/>
      <c r="K11" s="18"/>
    </row>
    <row r="12" spans="2:11" s="10" customFormat="1" ht="12.75">
      <c r="B12" s="19" t="s">
        <v>7</v>
      </c>
      <c r="C12" s="31" t="s">
        <v>40</v>
      </c>
      <c r="D12" s="20"/>
      <c r="E12" s="15" t="s">
        <v>8</v>
      </c>
      <c r="F12" s="15" t="s">
        <v>9</v>
      </c>
      <c r="G12" s="21"/>
      <c r="H12" s="22"/>
      <c r="I12" s="22"/>
      <c r="J12" s="22"/>
      <c r="K12" s="23"/>
    </row>
    <row r="13" spans="2:11" s="10" customFormat="1" ht="12.75">
      <c r="B13" s="24"/>
      <c r="C13" s="32"/>
      <c r="D13" s="25"/>
      <c r="E13" s="25"/>
      <c r="F13" s="26" t="s">
        <v>10</v>
      </c>
      <c r="G13" s="27" t="s">
        <v>11</v>
      </c>
      <c r="H13" s="27" t="s">
        <v>12</v>
      </c>
      <c r="I13" s="27" t="s">
        <v>13</v>
      </c>
      <c r="J13" s="27" t="s">
        <v>14</v>
      </c>
      <c r="K13" s="27" t="s">
        <v>15</v>
      </c>
    </row>
    <row r="14" spans="2:11" s="10" customFormat="1" ht="12.75">
      <c r="B14" s="38" t="s">
        <v>95</v>
      </c>
      <c r="C14" s="39"/>
      <c r="D14" s="40"/>
      <c r="E14" s="40"/>
      <c r="F14" s="41"/>
      <c r="G14" s="27">
        <f>SUM(H14:K14)</f>
        <v>5575933.74</v>
      </c>
      <c r="H14" s="27">
        <f>SUM(H15:H2935)</f>
        <v>60000</v>
      </c>
      <c r="I14" s="27">
        <f>SUM(I15:I2935)</f>
        <v>2786825.7</v>
      </c>
      <c r="J14" s="27">
        <f>SUM(J15:J2935)</f>
        <v>1274105.4</v>
      </c>
      <c r="K14" s="27">
        <f>SUM(K15:K2935)</f>
        <v>1455002.6400000001</v>
      </c>
    </row>
    <row r="15" spans="2:11" s="5" customFormat="1" ht="51">
      <c r="B15" s="4" t="s">
        <v>21</v>
      </c>
      <c r="C15" s="45">
        <v>38070</v>
      </c>
      <c r="D15" s="4" t="s">
        <v>22</v>
      </c>
      <c r="E15" s="4" t="s">
        <v>17</v>
      </c>
      <c r="F15" s="4" t="s">
        <v>18</v>
      </c>
      <c r="G15" s="42">
        <f aca="true" t="shared" si="0" ref="G15:G35">SUM(H15:K15)</f>
        <v>175680.84</v>
      </c>
      <c r="H15" s="43">
        <v>0</v>
      </c>
      <c r="I15" s="43">
        <v>131760.63</v>
      </c>
      <c r="J15" s="43">
        <v>0</v>
      </c>
      <c r="K15" s="43">
        <v>43920.21</v>
      </c>
    </row>
    <row r="16" spans="2:11" s="5" customFormat="1" ht="140.25">
      <c r="B16" s="4" t="s">
        <v>94</v>
      </c>
      <c r="C16" s="45">
        <v>38282</v>
      </c>
      <c r="D16" s="4" t="s">
        <v>395</v>
      </c>
      <c r="E16" s="4" t="s">
        <v>17</v>
      </c>
      <c r="F16" s="4" t="s">
        <v>44</v>
      </c>
      <c r="G16" s="42">
        <f t="shared" si="0"/>
        <v>326763</v>
      </c>
      <c r="H16" s="43">
        <v>0</v>
      </c>
      <c r="I16" s="43">
        <v>12388</v>
      </c>
      <c r="J16" s="43">
        <v>0</v>
      </c>
      <c r="K16" s="43">
        <v>314375</v>
      </c>
    </row>
    <row r="17" spans="2:11" s="5" customFormat="1" ht="38.25">
      <c r="B17" s="4" t="s">
        <v>119</v>
      </c>
      <c r="C17" s="45">
        <v>38324</v>
      </c>
      <c r="D17" s="4" t="s">
        <v>120</v>
      </c>
      <c r="E17" s="4" t="s">
        <v>17</v>
      </c>
      <c r="F17" s="4" t="s">
        <v>58</v>
      </c>
      <c r="G17" s="42">
        <f t="shared" si="0"/>
        <v>299999.99</v>
      </c>
      <c r="H17" s="43">
        <v>0</v>
      </c>
      <c r="I17" s="43">
        <v>0</v>
      </c>
      <c r="J17" s="43">
        <v>65064.46</v>
      </c>
      <c r="K17" s="43">
        <v>234935.53</v>
      </c>
    </row>
    <row r="18" spans="2:11" s="5" customFormat="1" ht="25.5">
      <c r="B18" s="4" t="s">
        <v>121</v>
      </c>
      <c r="C18" s="45">
        <v>38324</v>
      </c>
      <c r="D18" s="4" t="s">
        <v>122</v>
      </c>
      <c r="E18" s="4" t="s">
        <v>17</v>
      </c>
      <c r="F18" s="4" t="s">
        <v>58</v>
      </c>
      <c r="G18" s="42">
        <f t="shared" si="0"/>
        <v>209299.97999999998</v>
      </c>
      <c r="H18" s="43">
        <v>0</v>
      </c>
      <c r="I18" s="43">
        <v>108911.04</v>
      </c>
      <c r="J18" s="43">
        <v>46822.94</v>
      </c>
      <c r="K18" s="43">
        <v>53566</v>
      </c>
    </row>
    <row r="19" spans="2:11" s="5" customFormat="1" ht="51">
      <c r="B19" s="4" t="s">
        <v>144</v>
      </c>
      <c r="C19" s="45">
        <v>38371</v>
      </c>
      <c r="D19" s="4" t="s">
        <v>145</v>
      </c>
      <c r="E19" s="4" t="s">
        <v>17</v>
      </c>
      <c r="F19" s="4" t="s">
        <v>44</v>
      </c>
      <c r="G19" s="42">
        <f t="shared" si="0"/>
        <v>82434.3</v>
      </c>
      <c r="H19" s="43">
        <v>0</v>
      </c>
      <c r="I19" s="43">
        <v>82434.3</v>
      </c>
      <c r="J19" s="43">
        <v>0</v>
      </c>
      <c r="K19" s="43">
        <v>0</v>
      </c>
    </row>
    <row r="20" spans="2:11" s="5" customFormat="1" ht="51">
      <c r="B20" s="4" t="s">
        <v>146</v>
      </c>
      <c r="C20" s="45">
        <v>38378</v>
      </c>
      <c r="D20" s="4" t="s">
        <v>147</v>
      </c>
      <c r="E20" s="4" t="s">
        <v>17</v>
      </c>
      <c r="F20" s="4" t="s">
        <v>138</v>
      </c>
      <c r="G20" s="42">
        <f t="shared" si="0"/>
        <v>20000</v>
      </c>
      <c r="H20" s="43">
        <v>0</v>
      </c>
      <c r="I20" s="43">
        <v>10000</v>
      </c>
      <c r="J20" s="43">
        <v>0</v>
      </c>
      <c r="K20" s="43">
        <v>10000</v>
      </c>
    </row>
    <row r="21" spans="2:11" s="5" customFormat="1" ht="38.25">
      <c r="B21" s="4" t="s">
        <v>174</v>
      </c>
      <c r="C21" s="45">
        <v>38475</v>
      </c>
      <c r="D21" s="4" t="s">
        <v>175</v>
      </c>
      <c r="E21" s="4" t="s">
        <v>17</v>
      </c>
      <c r="F21" s="4" t="s">
        <v>19</v>
      </c>
      <c r="G21" s="42">
        <f t="shared" si="0"/>
        <v>149774</v>
      </c>
      <c r="H21" s="43">
        <v>0</v>
      </c>
      <c r="I21" s="43">
        <v>44933</v>
      </c>
      <c r="J21" s="43">
        <v>22465</v>
      </c>
      <c r="K21" s="43">
        <v>82376</v>
      </c>
    </row>
    <row r="22" spans="2:11" s="5" customFormat="1" ht="51">
      <c r="B22" s="4" t="s">
        <v>176</v>
      </c>
      <c r="C22" s="45">
        <v>38484</v>
      </c>
      <c r="D22" s="4" t="s">
        <v>177</v>
      </c>
      <c r="E22" s="4" t="s">
        <v>17</v>
      </c>
      <c r="F22" s="4" t="s">
        <v>19</v>
      </c>
      <c r="G22" s="42">
        <f t="shared" si="0"/>
        <v>155500</v>
      </c>
      <c r="H22" s="43">
        <v>0</v>
      </c>
      <c r="I22" s="43">
        <v>46650</v>
      </c>
      <c r="J22" s="43">
        <v>23325</v>
      </c>
      <c r="K22" s="43">
        <v>85525</v>
      </c>
    </row>
    <row r="23" spans="2:11" s="5" customFormat="1" ht="51">
      <c r="B23" s="4" t="s">
        <v>178</v>
      </c>
      <c r="C23" s="45">
        <v>38496</v>
      </c>
      <c r="D23" s="4" t="s">
        <v>179</v>
      </c>
      <c r="E23" s="4" t="s">
        <v>17</v>
      </c>
      <c r="F23" s="4" t="s">
        <v>20</v>
      </c>
      <c r="G23" s="42">
        <f t="shared" si="0"/>
        <v>385300</v>
      </c>
      <c r="H23" s="43">
        <v>0</v>
      </c>
      <c r="I23" s="43">
        <v>77100</v>
      </c>
      <c r="J23" s="43">
        <v>269650</v>
      </c>
      <c r="K23" s="43">
        <v>38550</v>
      </c>
    </row>
    <row r="24" spans="2:11" s="5" customFormat="1" ht="38.25">
      <c r="B24" s="4" t="s">
        <v>201</v>
      </c>
      <c r="C24" s="45">
        <v>38525</v>
      </c>
      <c r="D24" s="4" t="s">
        <v>202</v>
      </c>
      <c r="E24" s="4" t="s">
        <v>17</v>
      </c>
      <c r="F24" s="4" t="s">
        <v>58</v>
      </c>
      <c r="G24" s="42">
        <f t="shared" si="0"/>
        <v>147000</v>
      </c>
      <c r="H24" s="43">
        <v>0</v>
      </c>
      <c r="I24" s="43">
        <v>79500</v>
      </c>
      <c r="J24" s="43">
        <v>35045</v>
      </c>
      <c r="K24" s="43">
        <v>32455</v>
      </c>
    </row>
    <row r="25" spans="2:11" s="5" customFormat="1" ht="102">
      <c r="B25" s="4" t="s">
        <v>284</v>
      </c>
      <c r="C25" s="45">
        <v>38643</v>
      </c>
      <c r="D25" s="4" t="s">
        <v>285</v>
      </c>
      <c r="E25" s="4" t="s">
        <v>17</v>
      </c>
      <c r="F25" s="4" t="s">
        <v>28</v>
      </c>
      <c r="G25" s="42">
        <f t="shared" si="0"/>
        <v>192601.63</v>
      </c>
      <c r="H25" s="43">
        <v>0</v>
      </c>
      <c r="I25" s="43">
        <v>127607.73</v>
      </c>
      <c r="J25" s="43">
        <v>0</v>
      </c>
      <c r="K25" s="43">
        <v>64993.9</v>
      </c>
    </row>
    <row r="26" spans="2:11" s="5" customFormat="1" ht="38.25">
      <c r="B26" s="4" t="s">
        <v>286</v>
      </c>
      <c r="C26" s="45">
        <v>38649</v>
      </c>
      <c r="D26" s="4" t="s">
        <v>287</v>
      </c>
      <c r="E26" s="4" t="s">
        <v>17</v>
      </c>
      <c r="F26" s="4" t="s">
        <v>58</v>
      </c>
      <c r="G26" s="42">
        <f t="shared" si="0"/>
        <v>747750</v>
      </c>
      <c r="H26" s="43">
        <v>0</v>
      </c>
      <c r="I26" s="43">
        <v>360000</v>
      </c>
      <c r="J26" s="43">
        <v>223543</v>
      </c>
      <c r="K26" s="43">
        <v>164207</v>
      </c>
    </row>
    <row r="27" spans="2:11" s="5" customFormat="1" ht="76.5">
      <c r="B27" s="4" t="s">
        <v>345</v>
      </c>
      <c r="C27" s="45">
        <v>38708</v>
      </c>
      <c r="D27" s="4" t="s">
        <v>346</v>
      </c>
      <c r="E27" s="4" t="s">
        <v>17</v>
      </c>
      <c r="F27" s="4" t="s">
        <v>20</v>
      </c>
      <c r="G27" s="42">
        <f t="shared" si="0"/>
        <v>55807</v>
      </c>
      <c r="H27" s="43">
        <v>0</v>
      </c>
      <c r="I27" s="43">
        <v>35000</v>
      </c>
      <c r="J27" s="43">
        <v>4807</v>
      </c>
      <c r="K27" s="43">
        <v>16000</v>
      </c>
    </row>
    <row r="28" spans="2:11" s="5" customFormat="1" ht="63.75">
      <c r="B28" s="4" t="s">
        <v>396</v>
      </c>
      <c r="C28" s="45">
        <v>38740</v>
      </c>
      <c r="D28" s="4" t="s">
        <v>397</v>
      </c>
      <c r="E28" s="4" t="s">
        <v>17</v>
      </c>
      <c r="F28" s="4" t="s">
        <v>44</v>
      </c>
      <c r="G28" s="42">
        <f t="shared" si="0"/>
        <v>123183</v>
      </c>
      <c r="H28" s="43">
        <v>0</v>
      </c>
      <c r="I28" s="43">
        <v>92387</v>
      </c>
      <c r="J28" s="43">
        <v>6150</v>
      </c>
      <c r="K28" s="43">
        <v>24646</v>
      </c>
    </row>
    <row r="29" spans="2:11" s="5" customFormat="1" ht="38.25">
      <c r="B29" s="4" t="s">
        <v>398</v>
      </c>
      <c r="C29" s="45">
        <v>38758</v>
      </c>
      <c r="D29" s="4" t="s">
        <v>399</v>
      </c>
      <c r="E29" s="4" t="s">
        <v>400</v>
      </c>
      <c r="F29" s="4" t="s">
        <v>138</v>
      </c>
      <c r="G29" s="42">
        <f t="shared" si="0"/>
        <v>20000</v>
      </c>
      <c r="H29" s="43">
        <v>0</v>
      </c>
      <c r="I29" s="43">
        <v>10000</v>
      </c>
      <c r="J29" s="43">
        <v>0</v>
      </c>
      <c r="K29" s="43">
        <v>10000</v>
      </c>
    </row>
    <row r="30" spans="2:11" s="5" customFormat="1" ht="63.75">
      <c r="B30" s="4" t="s">
        <v>401</v>
      </c>
      <c r="C30" s="45">
        <v>38782</v>
      </c>
      <c r="D30" s="4" t="s">
        <v>402</v>
      </c>
      <c r="E30" s="4" t="s">
        <v>403</v>
      </c>
      <c r="F30" s="4" t="s">
        <v>20</v>
      </c>
      <c r="G30" s="42">
        <f t="shared" si="0"/>
        <v>115600</v>
      </c>
      <c r="H30" s="43">
        <v>0</v>
      </c>
      <c r="I30" s="43">
        <v>76887</v>
      </c>
      <c r="J30" s="43">
        <v>0</v>
      </c>
      <c r="K30" s="43">
        <v>38713</v>
      </c>
    </row>
    <row r="31" spans="2:11" s="5" customFormat="1" ht="127.5">
      <c r="B31" s="4" t="s">
        <v>404</v>
      </c>
      <c r="C31" s="45">
        <v>38813</v>
      </c>
      <c r="D31" s="4" t="s">
        <v>405</v>
      </c>
      <c r="E31" s="4" t="s">
        <v>406</v>
      </c>
      <c r="F31" s="4" t="s">
        <v>20</v>
      </c>
      <c r="G31" s="42">
        <f t="shared" si="0"/>
        <v>689314</v>
      </c>
      <c r="H31" s="43">
        <v>0</v>
      </c>
      <c r="I31" s="43">
        <v>206794</v>
      </c>
      <c r="J31" s="43">
        <v>432520</v>
      </c>
      <c r="K31" s="43">
        <v>50000</v>
      </c>
    </row>
    <row r="32" spans="2:11" s="5" customFormat="1" ht="38.25">
      <c r="B32" s="4" t="s">
        <v>407</v>
      </c>
      <c r="C32" s="45">
        <v>38859</v>
      </c>
      <c r="D32" s="4" t="s">
        <v>408</v>
      </c>
      <c r="E32" s="4" t="s">
        <v>17</v>
      </c>
      <c r="F32" s="4" t="s">
        <v>20</v>
      </c>
      <c r="G32" s="42">
        <f t="shared" si="0"/>
        <v>193203</v>
      </c>
      <c r="H32" s="43">
        <v>0</v>
      </c>
      <c r="I32" s="43">
        <v>102750</v>
      </c>
      <c r="J32" s="43">
        <v>49713</v>
      </c>
      <c r="K32" s="43">
        <v>40740</v>
      </c>
    </row>
    <row r="33" spans="2:11" s="5" customFormat="1" ht="51">
      <c r="B33" s="4" t="s">
        <v>525</v>
      </c>
      <c r="C33" s="45">
        <v>38905</v>
      </c>
      <c r="D33" s="4" t="s">
        <v>526</v>
      </c>
      <c r="E33" s="4" t="s">
        <v>527</v>
      </c>
      <c r="F33" s="4" t="s">
        <v>16</v>
      </c>
      <c r="G33" s="42">
        <f t="shared" si="0"/>
        <v>125000</v>
      </c>
      <c r="H33" s="43">
        <v>60000</v>
      </c>
      <c r="I33" s="43">
        <v>0</v>
      </c>
      <c r="J33" s="43">
        <v>30000</v>
      </c>
      <c r="K33" s="43">
        <v>35000</v>
      </c>
    </row>
    <row r="34" spans="2:11" s="5" customFormat="1" ht="38.25">
      <c r="B34" s="4" t="s">
        <v>528</v>
      </c>
      <c r="C34" s="45">
        <v>39014</v>
      </c>
      <c r="D34" s="4" t="s">
        <v>529</v>
      </c>
      <c r="E34" s="4" t="s">
        <v>17</v>
      </c>
      <c r="F34" s="4" t="s">
        <v>19</v>
      </c>
      <c r="G34" s="42">
        <f t="shared" si="0"/>
        <v>437000</v>
      </c>
      <c r="H34" s="43">
        <v>0</v>
      </c>
      <c r="I34" s="43">
        <v>260000</v>
      </c>
      <c r="J34" s="43">
        <v>65000</v>
      </c>
      <c r="K34" s="43">
        <v>112000</v>
      </c>
    </row>
    <row r="35" spans="2:11" s="5" customFormat="1" ht="51">
      <c r="B35" s="4" t="s">
        <v>530</v>
      </c>
      <c r="C35" s="45">
        <v>39049</v>
      </c>
      <c r="D35" s="4" t="s">
        <v>531</v>
      </c>
      <c r="E35" s="4" t="s">
        <v>532</v>
      </c>
      <c r="F35" s="4" t="s">
        <v>16</v>
      </c>
      <c r="G35" s="42">
        <f t="shared" si="0"/>
        <v>924723</v>
      </c>
      <c r="H35" s="43">
        <v>0</v>
      </c>
      <c r="I35" s="43">
        <v>921723</v>
      </c>
      <c r="J35" s="43">
        <v>0</v>
      </c>
      <c r="K35" s="43">
        <v>3000</v>
      </c>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row r="341" spans="2:6" s="5" customFormat="1" ht="12.75">
      <c r="B341" s="6"/>
      <c r="C341" s="33"/>
      <c r="D341" s="6"/>
      <c r="F341" s="7"/>
    </row>
    <row r="342" spans="2:6" s="5" customFormat="1" ht="12.75">
      <c r="B342" s="6"/>
      <c r="C342" s="33"/>
      <c r="D342" s="6"/>
      <c r="F342" s="7"/>
    </row>
    <row r="343" spans="2:6" s="5" customFormat="1" ht="12.75">
      <c r="B343" s="6"/>
      <c r="C343" s="33"/>
      <c r="D343" s="6"/>
      <c r="F343" s="7"/>
    </row>
    <row r="344" spans="2:6" s="5" customFormat="1" ht="12.75">
      <c r="B344" s="6"/>
      <c r="C344" s="33"/>
      <c r="D344" s="6"/>
      <c r="F344" s="7"/>
    </row>
    <row r="345" spans="2:6" s="5" customFormat="1" ht="12.75">
      <c r="B345" s="6"/>
      <c r="C345" s="33"/>
      <c r="D345" s="6"/>
      <c r="F345" s="7"/>
    </row>
    <row r="346" spans="2:6" s="5" customFormat="1" ht="12.75">
      <c r="B346" s="6"/>
      <c r="C346" s="33"/>
      <c r="D346" s="6"/>
      <c r="F346" s="7"/>
    </row>
    <row r="347" spans="2:6" s="5" customFormat="1" ht="12.75">
      <c r="B347" s="6"/>
      <c r="C347" s="33"/>
      <c r="D347" s="6"/>
      <c r="F347" s="7"/>
    </row>
    <row r="348" spans="2:6" s="5" customFormat="1" ht="12.75">
      <c r="B348" s="6"/>
      <c r="C348" s="33"/>
      <c r="D348" s="6"/>
      <c r="F348" s="7"/>
    </row>
    <row r="349" spans="2:6" s="5" customFormat="1" ht="12.75">
      <c r="B349" s="6"/>
      <c r="C349" s="33"/>
      <c r="D349" s="6"/>
      <c r="F349" s="7"/>
    </row>
    <row r="350" spans="2:6" s="5" customFormat="1" ht="12.75">
      <c r="B350" s="6"/>
      <c r="C350" s="33"/>
      <c r="D350" s="6"/>
      <c r="F350" s="7"/>
    </row>
    <row r="351" spans="2:6" s="5" customFormat="1" ht="12.75">
      <c r="B351" s="6"/>
      <c r="C351" s="33"/>
      <c r="D351" s="6"/>
      <c r="F351" s="7"/>
    </row>
    <row r="352" spans="2:6" s="5" customFormat="1" ht="12.75">
      <c r="B352" s="6"/>
      <c r="C352" s="33"/>
      <c r="D352" s="6"/>
      <c r="F352" s="7"/>
    </row>
    <row r="353" spans="2:6" s="5" customFormat="1" ht="12.75">
      <c r="B353" s="6"/>
      <c r="C353" s="33"/>
      <c r="D353" s="6"/>
      <c r="F353" s="7"/>
    </row>
    <row r="354" spans="2:6" s="5" customFormat="1" ht="12.75">
      <c r="B354" s="6"/>
      <c r="C354" s="33"/>
      <c r="D354" s="6"/>
      <c r="F354" s="7"/>
    </row>
    <row r="355" spans="2:6" s="5" customFormat="1" ht="12.75">
      <c r="B355" s="6"/>
      <c r="C355" s="33"/>
      <c r="D355" s="6"/>
      <c r="F355" s="7"/>
    </row>
  </sheetData>
  <mergeCells count="1">
    <mergeCell ref="G10:K10"/>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2.xml><?xml version="1.0" encoding="utf-8"?>
<worksheet xmlns="http://schemas.openxmlformats.org/spreadsheetml/2006/main" xmlns:r="http://schemas.openxmlformats.org/officeDocument/2006/relationships">
  <dimension ref="B1:K355"/>
  <sheetViews>
    <sheetView workbookViewId="0" topLeftCell="B1">
      <pane xSplit="4" ySplit="13" topLeftCell="F14" activePane="bottomRight" state="frozen"/>
      <selection pane="topLeft" activeCell="B1" sqref="B1"/>
      <selection pane="topRight" activeCell="F1" sqref="F1"/>
      <selection pane="bottomLeft" activeCell="B14" sqref="B14"/>
      <selection pane="bottomRight" activeCell="B1" sqref="B1"/>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3.00390625" style="9" bestFit="1" customWidth="1"/>
    <col min="7" max="7" width="10.140625" style="3" bestFit="1" customWidth="1"/>
    <col min="8" max="8" width="9.28125" style="3" bestFit="1" customWidth="1"/>
    <col min="9" max="9" width="15.00390625" style="3" bestFit="1" customWidth="1"/>
    <col min="10" max="10" width="8.8515625" style="3" bestFit="1" customWidth="1"/>
    <col min="11" max="11" width="10.00390625" style="3" bestFit="1" customWidth="1"/>
    <col min="12" max="16384" width="11.421875" style="3" customWidth="1"/>
  </cols>
  <sheetData>
    <row r="1" ht="12.75">
      <c r="B1" s="37" t="s">
        <v>71</v>
      </c>
    </row>
    <row r="8" spans="2:9" ht="15.75">
      <c r="B8" s="1" t="s">
        <v>0</v>
      </c>
      <c r="C8" s="28"/>
      <c r="D8" s="2"/>
      <c r="E8" s="2"/>
      <c r="F8" s="2"/>
      <c r="G8" s="2"/>
      <c r="H8" s="2"/>
      <c r="I8" s="2"/>
    </row>
    <row r="9" spans="2:9" ht="15.75">
      <c r="B9" s="1" t="s">
        <v>423</v>
      </c>
      <c r="C9" s="28"/>
      <c r="D9" s="2"/>
      <c r="E9" s="2"/>
      <c r="F9" s="2"/>
      <c r="G9" s="2"/>
      <c r="H9" s="2"/>
      <c r="I9" s="2"/>
    </row>
    <row r="10" spans="2:11" s="10" customFormat="1" ht="12.75">
      <c r="B10" s="11"/>
      <c r="C10" s="29"/>
      <c r="D10" s="12"/>
      <c r="E10" s="12"/>
      <c r="F10" s="13" t="s">
        <v>1</v>
      </c>
      <c r="G10" s="47"/>
      <c r="H10" s="48"/>
      <c r="I10" s="48"/>
      <c r="J10" s="48"/>
      <c r="K10" s="49"/>
    </row>
    <row r="11" spans="2:11" s="10" customFormat="1" ht="12.75">
      <c r="B11" s="14" t="s">
        <v>2</v>
      </c>
      <c r="C11" s="30" t="s">
        <v>39</v>
      </c>
      <c r="D11" s="15" t="s">
        <v>3</v>
      </c>
      <c r="E11" s="15" t="s">
        <v>4</v>
      </c>
      <c r="F11" s="15" t="s">
        <v>5</v>
      </c>
      <c r="G11" s="16" t="s">
        <v>6</v>
      </c>
      <c r="H11" s="17"/>
      <c r="I11" s="17"/>
      <c r="J11" s="17"/>
      <c r="K11" s="18"/>
    </row>
    <row r="12" spans="2:11" s="10" customFormat="1" ht="12.75">
      <c r="B12" s="19" t="s">
        <v>7</v>
      </c>
      <c r="C12" s="31" t="s">
        <v>40</v>
      </c>
      <c r="D12" s="20"/>
      <c r="E12" s="15" t="s">
        <v>8</v>
      </c>
      <c r="F12" s="15" t="s">
        <v>9</v>
      </c>
      <c r="G12" s="21"/>
      <c r="H12" s="22"/>
      <c r="I12" s="22"/>
      <c r="J12" s="22"/>
      <c r="K12" s="23"/>
    </row>
    <row r="13" spans="2:11" s="10" customFormat="1" ht="12.75">
      <c r="B13" s="24"/>
      <c r="C13" s="32"/>
      <c r="D13" s="25"/>
      <c r="E13" s="25"/>
      <c r="F13" s="26" t="s">
        <v>10</v>
      </c>
      <c r="G13" s="27" t="s">
        <v>11</v>
      </c>
      <c r="H13" s="27" t="s">
        <v>12</v>
      </c>
      <c r="I13" s="27" t="s">
        <v>13</v>
      </c>
      <c r="J13" s="27" t="s">
        <v>14</v>
      </c>
      <c r="K13" s="27" t="s">
        <v>15</v>
      </c>
    </row>
    <row r="14" spans="2:11" s="10" customFormat="1" ht="12.75">
      <c r="B14" s="38" t="s">
        <v>95</v>
      </c>
      <c r="C14" s="39"/>
      <c r="D14" s="40"/>
      <c r="E14" s="40"/>
      <c r="F14" s="41"/>
      <c r="G14" s="27">
        <f>SUM(H14:K14)</f>
        <v>5802372.029999999</v>
      </c>
      <c r="H14" s="27">
        <f>SUM(H15:H2935)</f>
        <v>0</v>
      </c>
      <c r="I14" s="27">
        <f>SUM(I15:I2935)</f>
        <v>2588100.6799999997</v>
      </c>
      <c r="J14" s="27">
        <f>SUM(J15:J2935)</f>
        <v>1421463.02</v>
      </c>
      <c r="K14" s="27">
        <f>SUM(K15:K2935)</f>
        <v>1792808.33</v>
      </c>
    </row>
    <row r="15" spans="2:11" s="5" customFormat="1" ht="63.75">
      <c r="B15" s="4" t="s">
        <v>33</v>
      </c>
      <c r="C15" s="45">
        <v>38099</v>
      </c>
      <c r="D15" s="4" t="s">
        <v>34</v>
      </c>
      <c r="E15" s="4" t="s">
        <v>32</v>
      </c>
      <c r="F15" s="4" t="s">
        <v>28</v>
      </c>
      <c r="G15" s="42">
        <f aca="true" t="shared" si="0" ref="G15:G31">SUM(H15:K15)</f>
        <v>150732.03</v>
      </c>
      <c r="H15" s="43">
        <v>0</v>
      </c>
      <c r="I15" s="43">
        <v>92527.68</v>
      </c>
      <c r="J15" s="43">
        <v>15639.02</v>
      </c>
      <c r="K15" s="43">
        <v>42565.33</v>
      </c>
    </row>
    <row r="16" spans="2:11" s="5" customFormat="1" ht="51">
      <c r="B16" s="4" t="s">
        <v>347</v>
      </c>
      <c r="C16" s="45">
        <v>38120</v>
      </c>
      <c r="D16" s="4" t="s">
        <v>348</v>
      </c>
      <c r="E16" s="4" t="s">
        <v>32</v>
      </c>
      <c r="F16" s="4" t="s">
        <v>20</v>
      </c>
      <c r="G16" s="42">
        <f t="shared" si="0"/>
        <v>527257</v>
      </c>
      <c r="H16" s="43">
        <v>0</v>
      </c>
      <c r="I16" s="43">
        <v>160000</v>
      </c>
      <c r="J16" s="43">
        <v>80000</v>
      </c>
      <c r="K16" s="43">
        <v>287257</v>
      </c>
    </row>
    <row r="17" spans="2:11" s="5" customFormat="1" ht="38.25">
      <c r="B17" s="4" t="s">
        <v>49</v>
      </c>
      <c r="C17" s="45">
        <v>38231</v>
      </c>
      <c r="D17" s="4" t="s">
        <v>50</v>
      </c>
      <c r="E17" s="4" t="s">
        <v>51</v>
      </c>
      <c r="F17" s="4" t="s">
        <v>48</v>
      </c>
      <c r="G17" s="42">
        <f t="shared" si="0"/>
        <v>51588</v>
      </c>
      <c r="H17" s="43">
        <v>0</v>
      </c>
      <c r="I17" s="43">
        <v>37378</v>
      </c>
      <c r="J17" s="43">
        <v>2210</v>
      </c>
      <c r="K17" s="43">
        <v>12000</v>
      </c>
    </row>
    <row r="18" spans="2:11" s="5" customFormat="1" ht="38.25">
      <c r="B18" s="4" t="s">
        <v>110</v>
      </c>
      <c r="C18" s="45">
        <v>38324</v>
      </c>
      <c r="D18" s="4" t="s">
        <v>111</v>
      </c>
      <c r="E18" s="4" t="s">
        <v>32</v>
      </c>
      <c r="F18" s="4" t="s">
        <v>58</v>
      </c>
      <c r="G18" s="42">
        <f t="shared" si="0"/>
        <v>78094</v>
      </c>
      <c r="H18" s="43">
        <v>0</v>
      </c>
      <c r="I18" s="43">
        <v>0</v>
      </c>
      <c r="J18" s="43">
        <v>8467</v>
      </c>
      <c r="K18" s="43">
        <v>69627</v>
      </c>
    </row>
    <row r="19" spans="2:11" s="5" customFormat="1" ht="63.75">
      <c r="B19" s="4" t="s">
        <v>169</v>
      </c>
      <c r="C19" s="45">
        <v>38478</v>
      </c>
      <c r="D19" s="4" t="s">
        <v>170</v>
      </c>
      <c r="E19" s="4" t="s">
        <v>32</v>
      </c>
      <c r="F19" s="4" t="s">
        <v>20</v>
      </c>
      <c r="G19" s="42">
        <f t="shared" si="0"/>
        <v>45500</v>
      </c>
      <c r="H19" s="43">
        <v>0</v>
      </c>
      <c r="I19" s="43">
        <v>25000</v>
      </c>
      <c r="J19" s="43">
        <v>0</v>
      </c>
      <c r="K19" s="43">
        <v>20500</v>
      </c>
    </row>
    <row r="20" spans="2:11" s="5" customFormat="1" ht="51">
      <c r="B20" s="4" t="s">
        <v>171</v>
      </c>
      <c r="C20" s="45">
        <v>38496</v>
      </c>
      <c r="D20" s="4" t="s">
        <v>173</v>
      </c>
      <c r="E20" s="4" t="s">
        <v>172</v>
      </c>
      <c r="F20" s="4" t="s">
        <v>20</v>
      </c>
      <c r="G20" s="42">
        <f t="shared" si="0"/>
        <v>115650</v>
      </c>
      <c r="H20" s="43">
        <v>0</v>
      </c>
      <c r="I20" s="43">
        <v>77100</v>
      </c>
      <c r="J20" s="43">
        <v>0</v>
      </c>
      <c r="K20" s="43">
        <v>38550</v>
      </c>
    </row>
    <row r="21" spans="2:11" s="5" customFormat="1" ht="63.75">
      <c r="B21" s="4" t="s">
        <v>240</v>
      </c>
      <c r="C21" s="45">
        <v>38608</v>
      </c>
      <c r="D21" s="4" t="s">
        <v>241</v>
      </c>
      <c r="E21" s="4" t="s">
        <v>32</v>
      </c>
      <c r="F21" s="4" t="s">
        <v>20</v>
      </c>
      <c r="G21" s="42">
        <f t="shared" si="0"/>
        <v>114845</v>
      </c>
      <c r="H21" s="43">
        <v>0</v>
      </c>
      <c r="I21" s="43">
        <v>80000</v>
      </c>
      <c r="J21" s="43">
        <v>10045</v>
      </c>
      <c r="K21" s="43">
        <v>24800</v>
      </c>
    </row>
    <row r="22" spans="2:11" s="5" customFormat="1" ht="51">
      <c r="B22" s="4" t="s">
        <v>242</v>
      </c>
      <c r="C22" s="45">
        <v>38618</v>
      </c>
      <c r="D22" s="4" t="s">
        <v>243</v>
      </c>
      <c r="E22" s="4" t="s">
        <v>416</v>
      </c>
      <c r="F22" s="4" t="s">
        <v>58</v>
      </c>
      <c r="G22" s="42">
        <f t="shared" si="0"/>
        <v>295680</v>
      </c>
      <c r="H22" s="43">
        <v>0</v>
      </c>
      <c r="I22" s="43">
        <v>67500</v>
      </c>
      <c r="J22" s="43">
        <v>104902</v>
      </c>
      <c r="K22" s="43">
        <v>123278</v>
      </c>
    </row>
    <row r="23" spans="2:11" s="5" customFormat="1" ht="76.5">
      <c r="B23" s="4" t="s">
        <v>313</v>
      </c>
      <c r="C23" s="45">
        <v>38680</v>
      </c>
      <c r="D23" s="4" t="s">
        <v>314</v>
      </c>
      <c r="E23" s="4" t="s">
        <v>315</v>
      </c>
      <c r="F23" s="4" t="s">
        <v>16</v>
      </c>
      <c r="G23" s="42">
        <f t="shared" si="0"/>
        <v>25826</v>
      </c>
      <c r="H23" s="43">
        <v>0</v>
      </c>
      <c r="I23" s="43">
        <v>18000</v>
      </c>
      <c r="J23" s="43">
        <v>260</v>
      </c>
      <c r="K23" s="43">
        <v>7566</v>
      </c>
    </row>
    <row r="24" spans="2:11" s="5" customFormat="1" ht="51">
      <c r="B24" s="4" t="s">
        <v>323</v>
      </c>
      <c r="C24" s="45">
        <v>38714</v>
      </c>
      <c r="D24" s="4" t="s">
        <v>324</v>
      </c>
      <c r="E24" s="4" t="s">
        <v>325</v>
      </c>
      <c r="F24" s="4" t="s">
        <v>20</v>
      </c>
      <c r="G24" s="42">
        <f t="shared" si="0"/>
        <v>159452</v>
      </c>
      <c r="H24" s="43">
        <v>0</v>
      </c>
      <c r="I24" s="43">
        <v>50600</v>
      </c>
      <c r="J24" s="43">
        <v>90190</v>
      </c>
      <c r="K24" s="43">
        <v>18662</v>
      </c>
    </row>
    <row r="25" spans="2:11" s="5" customFormat="1" ht="51">
      <c r="B25" s="4" t="s">
        <v>349</v>
      </c>
      <c r="C25" s="45">
        <v>38728</v>
      </c>
      <c r="D25" s="4" t="s">
        <v>350</v>
      </c>
      <c r="E25" s="4" t="s">
        <v>32</v>
      </c>
      <c r="F25" s="4" t="s">
        <v>20</v>
      </c>
      <c r="G25" s="42">
        <f t="shared" si="0"/>
        <v>100000</v>
      </c>
      <c r="H25" s="43">
        <v>0</v>
      </c>
      <c r="I25" s="43">
        <v>50000</v>
      </c>
      <c r="J25" s="43">
        <v>20000</v>
      </c>
      <c r="K25" s="43">
        <v>30000</v>
      </c>
    </row>
    <row r="26" spans="2:11" s="5" customFormat="1" ht="51">
      <c r="B26" s="4" t="s">
        <v>351</v>
      </c>
      <c r="C26" s="45">
        <v>38742</v>
      </c>
      <c r="D26" s="4" t="s">
        <v>352</v>
      </c>
      <c r="E26" s="4" t="s">
        <v>32</v>
      </c>
      <c r="F26" s="4" t="s">
        <v>44</v>
      </c>
      <c r="G26" s="42">
        <f t="shared" si="0"/>
        <v>349386</v>
      </c>
      <c r="H26" s="43">
        <v>0</v>
      </c>
      <c r="I26" s="43">
        <v>271009</v>
      </c>
      <c r="J26" s="43">
        <v>59494</v>
      </c>
      <c r="K26" s="43">
        <v>18883</v>
      </c>
    </row>
    <row r="27" spans="2:11" s="5" customFormat="1" ht="38.25">
      <c r="B27" s="4" t="s">
        <v>353</v>
      </c>
      <c r="C27" s="45">
        <v>38744</v>
      </c>
      <c r="D27" s="4" t="s">
        <v>354</v>
      </c>
      <c r="E27" s="4" t="s">
        <v>32</v>
      </c>
      <c r="F27" s="4" t="s">
        <v>58</v>
      </c>
      <c r="G27" s="42">
        <f t="shared" si="0"/>
        <v>643991</v>
      </c>
      <c r="H27" s="43">
        <v>0</v>
      </c>
      <c r="I27" s="43">
        <v>308400</v>
      </c>
      <c r="J27" s="43">
        <v>58223</v>
      </c>
      <c r="K27" s="43">
        <v>277368</v>
      </c>
    </row>
    <row r="28" spans="2:11" s="5" customFormat="1" ht="38.25">
      <c r="B28" s="4" t="s">
        <v>355</v>
      </c>
      <c r="C28" s="45">
        <v>38744</v>
      </c>
      <c r="D28" s="4" t="s">
        <v>356</v>
      </c>
      <c r="E28" s="4" t="s">
        <v>357</v>
      </c>
      <c r="F28" s="4" t="s">
        <v>58</v>
      </c>
      <c r="G28" s="42">
        <f t="shared" si="0"/>
        <v>788206</v>
      </c>
      <c r="H28" s="43">
        <v>0</v>
      </c>
      <c r="I28" s="43">
        <v>514500</v>
      </c>
      <c r="J28" s="43">
        <v>0</v>
      </c>
      <c r="K28" s="43">
        <v>273706</v>
      </c>
    </row>
    <row r="29" spans="2:11" s="5" customFormat="1" ht="89.25">
      <c r="B29" s="4" t="s">
        <v>358</v>
      </c>
      <c r="C29" s="45">
        <v>38786</v>
      </c>
      <c r="D29" s="4" t="s">
        <v>359</v>
      </c>
      <c r="E29" s="4" t="s">
        <v>32</v>
      </c>
      <c r="F29" s="4" t="s">
        <v>360</v>
      </c>
      <c r="G29" s="42">
        <f t="shared" si="0"/>
        <v>173035</v>
      </c>
      <c r="H29" s="43">
        <v>0</v>
      </c>
      <c r="I29" s="43">
        <v>100800</v>
      </c>
      <c r="J29" s="43">
        <v>0</v>
      </c>
      <c r="K29" s="43">
        <v>72235</v>
      </c>
    </row>
    <row r="30" spans="2:11" s="5" customFormat="1" ht="102">
      <c r="B30" s="4" t="s">
        <v>417</v>
      </c>
      <c r="C30" s="45">
        <v>38944</v>
      </c>
      <c r="D30" s="4" t="s">
        <v>418</v>
      </c>
      <c r="E30" s="4" t="s">
        <v>419</v>
      </c>
      <c r="F30" s="4" t="s">
        <v>20</v>
      </c>
      <c r="G30" s="42">
        <f t="shared" si="0"/>
        <v>2135730</v>
      </c>
      <c r="H30" s="43">
        <v>0</v>
      </c>
      <c r="I30" s="43">
        <v>694486</v>
      </c>
      <c r="J30" s="43">
        <v>967433</v>
      </c>
      <c r="K30" s="43">
        <v>473811</v>
      </c>
    </row>
    <row r="31" spans="2:11" s="5" customFormat="1" ht="63.75">
      <c r="B31" s="4" t="s">
        <v>420</v>
      </c>
      <c r="C31" s="45">
        <v>39022</v>
      </c>
      <c r="D31" s="4" t="s">
        <v>421</v>
      </c>
      <c r="E31" s="4" t="s">
        <v>422</v>
      </c>
      <c r="F31" s="4" t="s">
        <v>20</v>
      </c>
      <c r="G31" s="42">
        <f t="shared" si="0"/>
        <v>47400</v>
      </c>
      <c r="H31" s="43">
        <v>0</v>
      </c>
      <c r="I31" s="43">
        <v>40800</v>
      </c>
      <c r="J31" s="43">
        <v>4600</v>
      </c>
      <c r="K31" s="43">
        <v>2000</v>
      </c>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row r="320" spans="2:6" s="5" customFormat="1" ht="12.75">
      <c r="B320" s="6"/>
      <c r="C320" s="33"/>
      <c r="F320" s="7"/>
    </row>
    <row r="321" spans="2:6" s="5" customFormat="1" ht="12.75">
      <c r="B321" s="6"/>
      <c r="C321" s="33"/>
      <c r="F321" s="7"/>
    </row>
    <row r="322" spans="2:6" s="5" customFormat="1" ht="12.75">
      <c r="B322" s="6"/>
      <c r="C322" s="33"/>
      <c r="F322" s="7"/>
    </row>
    <row r="323" spans="2:6" s="5" customFormat="1" ht="12.75">
      <c r="B323" s="6"/>
      <c r="C323" s="33"/>
      <c r="F323" s="7"/>
    </row>
    <row r="324" spans="2:6" s="5" customFormat="1" ht="12.75">
      <c r="B324" s="6"/>
      <c r="C324" s="33"/>
      <c r="F324" s="7"/>
    </row>
    <row r="325" spans="2:6" s="5" customFormat="1" ht="12.75">
      <c r="B325" s="6"/>
      <c r="C325" s="33"/>
      <c r="F325" s="7"/>
    </row>
    <row r="326" spans="2:6" s="5" customFormat="1" ht="12.75">
      <c r="B326" s="6"/>
      <c r="C326" s="33"/>
      <c r="F326" s="7"/>
    </row>
    <row r="327" spans="2:6" s="5" customFormat="1" ht="12.75">
      <c r="B327" s="6"/>
      <c r="C327" s="33"/>
      <c r="F327" s="7"/>
    </row>
    <row r="328" spans="2:6" s="5" customFormat="1" ht="12.75">
      <c r="B328" s="6"/>
      <c r="C328" s="33"/>
      <c r="F328" s="7"/>
    </row>
    <row r="329" spans="2:6" s="5" customFormat="1" ht="12.75">
      <c r="B329" s="6"/>
      <c r="C329" s="33"/>
      <c r="F329" s="7"/>
    </row>
    <row r="330" spans="2:6" s="5" customFormat="1" ht="12.75">
      <c r="B330" s="6"/>
      <c r="C330" s="33"/>
      <c r="F330" s="7"/>
    </row>
    <row r="331" spans="2:6" s="5" customFormat="1" ht="12.75">
      <c r="B331" s="6"/>
      <c r="C331" s="33"/>
      <c r="F331" s="7"/>
    </row>
    <row r="332" spans="2:6" s="5" customFormat="1" ht="12.75">
      <c r="B332" s="6"/>
      <c r="C332" s="33"/>
      <c r="F332" s="7"/>
    </row>
    <row r="333" spans="2:6" s="5" customFormat="1" ht="12.75">
      <c r="B333" s="6"/>
      <c r="C333" s="33"/>
      <c r="F333" s="7"/>
    </row>
    <row r="334" spans="2:6" s="5" customFormat="1" ht="12.75">
      <c r="B334" s="6"/>
      <c r="C334" s="33"/>
      <c r="F334" s="7"/>
    </row>
    <row r="335" spans="2:6" s="5" customFormat="1" ht="12.75">
      <c r="B335" s="6"/>
      <c r="C335" s="33"/>
      <c r="F335" s="7"/>
    </row>
    <row r="336" spans="2:6" s="5" customFormat="1" ht="12.75">
      <c r="B336" s="6"/>
      <c r="C336" s="33"/>
      <c r="F336" s="7"/>
    </row>
    <row r="337" spans="2:6" s="5" customFormat="1" ht="12.75">
      <c r="B337" s="6"/>
      <c r="C337" s="33"/>
      <c r="F337" s="7"/>
    </row>
    <row r="338" spans="2:6" s="5" customFormat="1" ht="12.75">
      <c r="B338" s="6"/>
      <c r="C338" s="33"/>
      <c r="F338" s="7"/>
    </row>
    <row r="339" spans="2:6" s="5" customFormat="1" ht="12.75">
      <c r="B339" s="6"/>
      <c r="C339" s="33"/>
      <c r="F339" s="7"/>
    </row>
    <row r="340" spans="2:6" s="5" customFormat="1" ht="12.75">
      <c r="B340" s="6"/>
      <c r="C340" s="33"/>
      <c r="F340" s="7"/>
    </row>
    <row r="341" spans="2:6" s="5" customFormat="1" ht="12.75">
      <c r="B341" s="6"/>
      <c r="C341" s="33"/>
      <c r="F341" s="7"/>
    </row>
    <row r="342" spans="2:6" s="5" customFormat="1" ht="12.75">
      <c r="B342" s="6"/>
      <c r="C342" s="33"/>
      <c r="F342" s="7"/>
    </row>
    <row r="343" spans="2:6" s="5" customFormat="1" ht="12.75">
      <c r="B343" s="6"/>
      <c r="C343" s="33"/>
      <c r="F343" s="7"/>
    </row>
    <row r="344" spans="2:6" s="5" customFormat="1" ht="12.75">
      <c r="B344" s="6"/>
      <c r="C344" s="33"/>
      <c r="F344" s="7"/>
    </row>
    <row r="345" spans="2:6" s="5" customFormat="1" ht="12.75">
      <c r="B345" s="6"/>
      <c r="C345" s="33"/>
      <c r="F345" s="7"/>
    </row>
    <row r="346" spans="2:6" s="5" customFormat="1" ht="12.75">
      <c r="B346" s="6"/>
      <c r="C346" s="33"/>
      <c r="F346" s="7"/>
    </row>
    <row r="347" spans="2:6" s="5" customFormat="1" ht="12.75">
      <c r="B347" s="6"/>
      <c r="C347" s="33"/>
      <c r="F347" s="7"/>
    </row>
    <row r="348" spans="2:6" s="5" customFormat="1" ht="12.75">
      <c r="B348" s="6"/>
      <c r="C348" s="33"/>
      <c r="F348" s="7"/>
    </row>
    <row r="349" spans="2:6" s="5" customFormat="1" ht="12.75">
      <c r="B349" s="6"/>
      <c r="C349" s="33"/>
      <c r="F349" s="7"/>
    </row>
    <row r="350" spans="2:6" s="5" customFormat="1" ht="12.75">
      <c r="B350" s="6"/>
      <c r="C350" s="33"/>
      <c r="F350" s="7"/>
    </row>
    <row r="351" spans="2:6" s="5" customFormat="1" ht="12.75">
      <c r="B351" s="6"/>
      <c r="C351" s="33"/>
      <c r="F351" s="7"/>
    </row>
    <row r="352" spans="2:6" s="5" customFormat="1" ht="12.75">
      <c r="B352" s="6"/>
      <c r="C352" s="33"/>
      <c r="F352" s="7"/>
    </row>
    <row r="353" spans="2:6" s="5" customFormat="1" ht="12.75">
      <c r="B353" s="6"/>
      <c r="C353" s="33"/>
      <c r="F353" s="7"/>
    </row>
    <row r="354" spans="2:6" s="5" customFormat="1" ht="12.75">
      <c r="B354" s="6"/>
      <c r="C354" s="33"/>
      <c r="F354" s="7"/>
    </row>
    <row r="355" spans="2:6" s="5" customFormat="1" ht="12.75">
      <c r="B355" s="6"/>
      <c r="C355" s="33"/>
      <c r="F355" s="7"/>
    </row>
  </sheetData>
  <mergeCells count="1">
    <mergeCell ref="G10:K10"/>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3.xml><?xml version="1.0" encoding="utf-8"?>
<worksheet xmlns="http://schemas.openxmlformats.org/spreadsheetml/2006/main" xmlns:r="http://schemas.openxmlformats.org/officeDocument/2006/relationships">
  <dimension ref="B1:K355"/>
  <sheetViews>
    <sheetView workbookViewId="0" topLeftCell="B1">
      <selection activeCell="B1" sqref="B1"/>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2.28125" style="9" bestFit="1" customWidth="1"/>
    <col min="7" max="7" width="10.00390625" style="3" bestFit="1" customWidth="1"/>
    <col min="8" max="8" width="9.00390625" style="3" bestFit="1" customWidth="1"/>
    <col min="9" max="9" width="14.7109375" style="3" bestFit="1" customWidth="1"/>
    <col min="10" max="10" width="8.28125" style="3" customWidth="1"/>
    <col min="11" max="11" width="9.57421875" style="3" bestFit="1" customWidth="1"/>
    <col min="12" max="16384" width="11.421875" style="3" customWidth="1"/>
  </cols>
  <sheetData>
    <row r="1" ht="12.75">
      <c r="B1" s="36">
        <v>190</v>
      </c>
    </row>
    <row r="8" spans="2:9" ht="15.75">
      <c r="B8" s="1" t="s">
        <v>0</v>
      </c>
      <c r="C8" s="28"/>
      <c r="D8" s="2"/>
      <c r="E8" s="2"/>
      <c r="F8" s="2"/>
      <c r="G8" s="2"/>
      <c r="H8" s="2"/>
      <c r="I8" s="2"/>
    </row>
    <row r="9" spans="2:9" ht="15.75">
      <c r="B9" s="1" t="s">
        <v>438</v>
      </c>
      <c r="C9" s="28"/>
      <c r="D9" s="2"/>
      <c r="E9" s="2"/>
      <c r="F9" s="2"/>
      <c r="G9" s="2"/>
      <c r="H9" s="2"/>
      <c r="I9" s="2"/>
    </row>
    <row r="10" spans="2:11" s="10" customFormat="1" ht="12.75">
      <c r="B10" s="11"/>
      <c r="C10" s="29"/>
      <c r="D10" s="12"/>
      <c r="E10" s="12"/>
      <c r="F10" s="13" t="s">
        <v>1</v>
      </c>
      <c r="G10" s="47"/>
      <c r="H10" s="48"/>
      <c r="I10" s="48"/>
      <c r="J10" s="48"/>
      <c r="K10" s="49"/>
    </row>
    <row r="11" spans="2:11" s="10" customFormat="1" ht="12.75">
      <c r="B11" s="14" t="s">
        <v>2</v>
      </c>
      <c r="C11" s="30" t="s">
        <v>39</v>
      </c>
      <c r="D11" s="15" t="s">
        <v>3</v>
      </c>
      <c r="E11" s="15" t="s">
        <v>4</v>
      </c>
      <c r="F11" s="15" t="s">
        <v>5</v>
      </c>
      <c r="G11" s="16" t="s">
        <v>6</v>
      </c>
      <c r="H11" s="17"/>
      <c r="I11" s="17"/>
      <c r="J11" s="17"/>
      <c r="K11" s="18"/>
    </row>
    <row r="12" spans="2:11" s="10" customFormat="1" ht="12.75">
      <c r="B12" s="19" t="s">
        <v>7</v>
      </c>
      <c r="C12" s="31" t="s">
        <v>40</v>
      </c>
      <c r="D12" s="20"/>
      <c r="E12" s="15" t="s">
        <v>8</v>
      </c>
      <c r="F12" s="15" t="s">
        <v>9</v>
      </c>
      <c r="G12" s="21"/>
      <c r="H12" s="22"/>
      <c r="I12" s="22"/>
      <c r="J12" s="22"/>
      <c r="K12" s="23"/>
    </row>
    <row r="13" spans="2:11" s="10" customFormat="1" ht="12.75">
      <c r="B13" s="24"/>
      <c r="C13" s="32"/>
      <c r="D13" s="25"/>
      <c r="E13" s="25"/>
      <c r="F13" s="26" t="s">
        <v>10</v>
      </c>
      <c r="G13" s="27" t="s">
        <v>11</v>
      </c>
      <c r="H13" s="27" t="s">
        <v>12</v>
      </c>
      <c r="I13" s="27" t="s">
        <v>13</v>
      </c>
      <c r="J13" s="27" t="s">
        <v>14</v>
      </c>
      <c r="K13" s="27" t="s">
        <v>15</v>
      </c>
    </row>
    <row r="14" spans="2:11" s="10" customFormat="1" ht="12.75">
      <c r="B14" s="38" t="s">
        <v>95</v>
      </c>
      <c r="C14" s="39"/>
      <c r="D14" s="40"/>
      <c r="E14" s="40"/>
      <c r="F14" s="41"/>
      <c r="G14" s="27">
        <f>SUM(H14:K14)</f>
        <v>2823045.71</v>
      </c>
      <c r="H14" s="27">
        <f>SUM(H15:H2935)</f>
        <v>336375.5</v>
      </c>
      <c r="I14" s="27">
        <f>SUM(I15:I2935)</f>
        <v>1426894.39</v>
      </c>
      <c r="J14" s="27">
        <f>SUM(J15:J2935)</f>
        <v>196987.53</v>
      </c>
      <c r="K14" s="27">
        <f>SUM(K15:K2935)</f>
        <v>862788.29</v>
      </c>
    </row>
    <row r="15" spans="2:11" s="5" customFormat="1" ht="51">
      <c r="B15" s="4" t="s">
        <v>29</v>
      </c>
      <c r="C15" s="45">
        <v>38099</v>
      </c>
      <c r="D15" s="4" t="s">
        <v>30</v>
      </c>
      <c r="E15" s="4" t="s">
        <v>31</v>
      </c>
      <c r="F15" s="4" t="s">
        <v>16</v>
      </c>
      <c r="G15" s="42">
        <f aca="true" t="shared" si="0" ref="G15:G38">SUM(H15:K15)</f>
        <v>98826</v>
      </c>
      <c r="H15" s="43">
        <v>0</v>
      </c>
      <c r="I15" s="43">
        <v>50000</v>
      </c>
      <c r="J15" s="43">
        <v>0</v>
      </c>
      <c r="K15" s="43">
        <v>48826</v>
      </c>
    </row>
    <row r="16" spans="2:11" s="5" customFormat="1" ht="63.75">
      <c r="B16" s="4" t="s">
        <v>52</v>
      </c>
      <c r="C16" s="45">
        <v>38247</v>
      </c>
      <c r="D16" s="4" t="s">
        <v>53</v>
      </c>
      <c r="E16" s="4" t="s">
        <v>54</v>
      </c>
      <c r="F16" s="4" t="s">
        <v>16</v>
      </c>
      <c r="G16" s="42">
        <f t="shared" si="0"/>
        <v>52276</v>
      </c>
      <c r="H16" s="43">
        <v>52276</v>
      </c>
      <c r="I16" s="43">
        <v>0</v>
      </c>
      <c r="J16" s="43">
        <v>0</v>
      </c>
      <c r="K16" s="43">
        <v>0</v>
      </c>
    </row>
    <row r="17" spans="2:11" s="5" customFormat="1" ht="51">
      <c r="B17" s="4" t="s">
        <v>55</v>
      </c>
      <c r="C17" s="45">
        <v>38247</v>
      </c>
      <c r="D17" s="4" t="s">
        <v>56</v>
      </c>
      <c r="E17" s="4" t="s">
        <v>57</v>
      </c>
      <c r="F17" s="4" t="s">
        <v>58</v>
      </c>
      <c r="G17" s="42">
        <f t="shared" si="0"/>
        <v>60920</v>
      </c>
      <c r="H17" s="43">
        <v>0</v>
      </c>
      <c r="I17" s="43">
        <v>52500</v>
      </c>
      <c r="J17" s="43">
        <v>2445</v>
      </c>
      <c r="K17" s="43">
        <v>5975</v>
      </c>
    </row>
    <row r="18" spans="2:11" s="5" customFormat="1" ht="38.25">
      <c r="B18" s="4" t="s">
        <v>72</v>
      </c>
      <c r="C18" s="45">
        <v>38264</v>
      </c>
      <c r="D18" s="4" t="s">
        <v>73</v>
      </c>
      <c r="E18" s="4" t="s">
        <v>64</v>
      </c>
      <c r="F18" s="4" t="s">
        <v>58</v>
      </c>
      <c r="G18" s="42">
        <f t="shared" si="0"/>
        <v>152990.28</v>
      </c>
      <c r="H18" s="43">
        <v>0</v>
      </c>
      <c r="I18" s="43">
        <v>36000</v>
      </c>
      <c r="J18" s="43">
        <v>29769.75</v>
      </c>
      <c r="K18" s="43">
        <v>87220.53</v>
      </c>
    </row>
    <row r="19" spans="2:11" s="5" customFormat="1" ht="38.25">
      <c r="B19" s="4" t="s">
        <v>74</v>
      </c>
      <c r="C19" s="45">
        <v>38275</v>
      </c>
      <c r="D19" s="4" t="s">
        <v>75</v>
      </c>
      <c r="E19" s="4" t="s">
        <v>64</v>
      </c>
      <c r="F19" s="4" t="s">
        <v>58</v>
      </c>
      <c r="G19" s="42">
        <f t="shared" si="0"/>
        <v>88355.76000000001</v>
      </c>
      <c r="H19" s="43">
        <v>0</v>
      </c>
      <c r="I19" s="43">
        <v>45000</v>
      </c>
      <c r="J19" s="43">
        <v>0</v>
      </c>
      <c r="K19" s="43">
        <v>43355.76</v>
      </c>
    </row>
    <row r="20" spans="2:11" s="5" customFormat="1" ht="63.75">
      <c r="B20" s="4" t="s">
        <v>98</v>
      </c>
      <c r="C20" s="45">
        <v>38294</v>
      </c>
      <c r="D20" s="4" t="s">
        <v>99</v>
      </c>
      <c r="E20" s="4" t="s">
        <v>409</v>
      </c>
      <c r="F20" s="4" t="s">
        <v>58</v>
      </c>
      <c r="G20" s="42">
        <f t="shared" si="0"/>
        <v>109411.78</v>
      </c>
      <c r="H20" s="43">
        <v>0</v>
      </c>
      <c r="I20" s="43">
        <v>30000</v>
      </c>
      <c r="J20" s="43">
        <v>49411.78</v>
      </c>
      <c r="K20" s="43">
        <v>30000</v>
      </c>
    </row>
    <row r="21" spans="2:11" s="5" customFormat="1" ht="51">
      <c r="B21" s="4" t="s">
        <v>112</v>
      </c>
      <c r="C21" s="45">
        <v>38323</v>
      </c>
      <c r="D21" s="4" t="s">
        <v>113</v>
      </c>
      <c r="E21" s="4" t="s">
        <v>54</v>
      </c>
      <c r="F21" s="4" t="s">
        <v>16</v>
      </c>
      <c r="G21" s="42">
        <f t="shared" si="0"/>
        <v>126360</v>
      </c>
      <c r="H21" s="43">
        <v>50000</v>
      </c>
      <c r="I21" s="43">
        <v>25000</v>
      </c>
      <c r="J21" s="43">
        <v>0</v>
      </c>
      <c r="K21" s="43">
        <v>51360</v>
      </c>
    </row>
    <row r="22" spans="2:11" s="5" customFormat="1" ht="51">
      <c r="B22" s="4" t="s">
        <v>129</v>
      </c>
      <c r="C22" s="45">
        <v>38355</v>
      </c>
      <c r="D22" s="4" t="s">
        <v>130</v>
      </c>
      <c r="E22" s="4" t="s">
        <v>54</v>
      </c>
      <c r="F22" s="4" t="s">
        <v>16</v>
      </c>
      <c r="G22" s="42">
        <f t="shared" si="0"/>
        <v>5296</v>
      </c>
      <c r="H22" s="43">
        <v>0</v>
      </c>
      <c r="I22" s="43">
        <v>0</v>
      </c>
      <c r="J22" s="43">
        <v>3863</v>
      </c>
      <c r="K22" s="43">
        <v>1433</v>
      </c>
    </row>
    <row r="23" spans="2:11" s="5" customFormat="1" ht="76.5">
      <c r="B23" s="4" t="s">
        <v>151</v>
      </c>
      <c r="C23" s="45">
        <v>38400</v>
      </c>
      <c r="D23" s="4" t="s">
        <v>152</v>
      </c>
      <c r="E23" s="4" t="s">
        <v>153</v>
      </c>
      <c r="F23" s="4" t="s">
        <v>19</v>
      </c>
      <c r="G23" s="42">
        <f t="shared" si="0"/>
        <v>438539.5</v>
      </c>
      <c r="H23" s="43">
        <v>234099.5</v>
      </c>
      <c r="I23" s="43">
        <v>150000</v>
      </c>
      <c r="J23" s="43">
        <v>0</v>
      </c>
      <c r="K23" s="43">
        <v>54440</v>
      </c>
    </row>
    <row r="24" spans="2:11" s="5" customFormat="1" ht="25.5">
      <c r="B24" s="4" t="s">
        <v>191</v>
      </c>
      <c r="C24" s="45">
        <v>38503</v>
      </c>
      <c r="D24" s="4" t="s">
        <v>192</v>
      </c>
      <c r="E24" s="4" t="s">
        <v>193</v>
      </c>
      <c r="F24" s="4" t="s">
        <v>20</v>
      </c>
      <c r="G24" s="42">
        <f t="shared" si="0"/>
        <v>16500</v>
      </c>
      <c r="H24" s="43">
        <v>0</v>
      </c>
      <c r="I24" s="43">
        <v>9500</v>
      </c>
      <c r="J24" s="43">
        <v>7000</v>
      </c>
      <c r="K24" s="43">
        <v>0</v>
      </c>
    </row>
    <row r="25" spans="2:11" s="5" customFormat="1" ht="63.75">
      <c r="B25" s="4" t="s">
        <v>194</v>
      </c>
      <c r="C25" s="45">
        <v>38512</v>
      </c>
      <c r="D25" s="4" t="s">
        <v>424</v>
      </c>
      <c r="E25" s="4" t="s">
        <v>153</v>
      </c>
      <c r="F25" s="4" t="s">
        <v>28</v>
      </c>
      <c r="G25" s="42">
        <f t="shared" si="0"/>
        <v>160563</v>
      </c>
      <c r="H25" s="43">
        <v>0</v>
      </c>
      <c r="I25" s="43">
        <v>105000</v>
      </c>
      <c r="J25" s="43">
        <v>5563</v>
      </c>
      <c r="K25" s="43">
        <v>50000</v>
      </c>
    </row>
    <row r="26" spans="2:11" s="5" customFormat="1" ht="63.75">
      <c r="B26" s="4" t="s">
        <v>195</v>
      </c>
      <c r="C26" s="45">
        <v>38527</v>
      </c>
      <c r="D26" s="4" t="s">
        <v>196</v>
      </c>
      <c r="E26" s="4" t="s">
        <v>153</v>
      </c>
      <c r="F26" s="4" t="s">
        <v>20</v>
      </c>
      <c r="G26" s="42">
        <f t="shared" si="0"/>
        <v>64250</v>
      </c>
      <c r="H26" s="43">
        <v>0</v>
      </c>
      <c r="I26" s="43">
        <v>12850</v>
      </c>
      <c r="J26" s="43">
        <v>44975</v>
      </c>
      <c r="K26" s="43">
        <v>6425</v>
      </c>
    </row>
    <row r="27" spans="2:11" s="5" customFormat="1" ht="51">
      <c r="B27" s="4" t="s">
        <v>211</v>
      </c>
      <c r="C27" s="45">
        <v>38558</v>
      </c>
      <c r="D27" s="4" t="s">
        <v>425</v>
      </c>
      <c r="E27" s="4" t="s">
        <v>212</v>
      </c>
      <c r="F27" s="4" t="s">
        <v>58</v>
      </c>
      <c r="G27" s="42">
        <f t="shared" si="0"/>
        <v>181772</v>
      </c>
      <c r="H27" s="43">
        <v>0</v>
      </c>
      <c r="I27" s="43">
        <v>111000</v>
      </c>
      <c r="J27" s="43">
        <v>0</v>
      </c>
      <c r="K27" s="43">
        <v>70772</v>
      </c>
    </row>
    <row r="28" spans="2:11" s="5" customFormat="1" ht="38.25">
      <c r="B28" s="4" t="s">
        <v>213</v>
      </c>
      <c r="C28" s="45">
        <v>38558</v>
      </c>
      <c r="D28" s="4" t="s">
        <v>214</v>
      </c>
      <c r="E28" s="4" t="s">
        <v>212</v>
      </c>
      <c r="F28" s="4" t="s">
        <v>58</v>
      </c>
      <c r="G28" s="42">
        <f t="shared" si="0"/>
        <v>143416</v>
      </c>
      <c r="H28" s="43">
        <v>0</v>
      </c>
      <c r="I28" s="43">
        <v>61200</v>
      </c>
      <c r="J28" s="43">
        <v>14965</v>
      </c>
      <c r="K28" s="43">
        <v>67251</v>
      </c>
    </row>
    <row r="29" spans="2:11" s="5" customFormat="1" ht="51">
      <c r="B29" s="4" t="s">
        <v>244</v>
      </c>
      <c r="C29" s="45">
        <v>38629</v>
      </c>
      <c r="D29" s="4" t="s">
        <v>245</v>
      </c>
      <c r="E29" s="4" t="s">
        <v>246</v>
      </c>
      <c r="F29" s="4" t="s">
        <v>28</v>
      </c>
      <c r="G29" s="42">
        <f t="shared" si="0"/>
        <v>43525</v>
      </c>
      <c r="H29" s="43">
        <v>0</v>
      </c>
      <c r="I29" s="43">
        <v>39173</v>
      </c>
      <c r="J29" s="43">
        <v>0</v>
      </c>
      <c r="K29" s="43">
        <v>4352</v>
      </c>
    </row>
    <row r="30" spans="2:11" s="5" customFormat="1" ht="63.75">
      <c r="B30" s="4" t="s">
        <v>274</v>
      </c>
      <c r="C30" s="45">
        <v>38637</v>
      </c>
      <c r="D30" s="4" t="s">
        <v>275</v>
      </c>
      <c r="E30" s="4" t="s">
        <v>153</v>
      </c>
      <c r="F30" s="4" t="s">
        <v>28</v>
      </c>
      <c r="G30" s="42">
        <f t="shared" si="0"/>
        <v>26043</v>
      </c>
      <c r="H30" s="43">
        <v>0</v>
      </c>
      <c r="I30" s="43">
        <v>10000</v>
      </c>
      <c r="J30" s="43">
        <v>8021</v>
      </c>
      <c r="K30" s="43">
        <v>8022</v>
      </c>
    </row>
    <row r="31" spans="2:11" s="5" customFormat="1" ht="63.75">
      <c r="B31" s="4" t="s">
        <v>276</v>
      </c>
      <c r="C31" s="45">
        <v>38656</v>
      </c>
      <c r="D31" s="4" t="s">
        <v>277</v>
      </c>
      <c r="E31" s="4" t="s">
        <v>153</v>
      </c>
      <c r="F31" s="4" t="s">
        <v>58</v>
      </c>
      <c r="G31" s="42">
        <f t="shared" si="0"/>
        <v>149755</v>
      </c>
      <c r="H31" s="43">
        <v>0</v>
      </c>
      <c r="I31" s="43">
        <v>120000</v>
      </c>
      <c r="J31" s="43">
        <v>18000</v>
      </c>
      <c r="K31" s="43">
        <v>11755</v>
      </c>
    </row>
    <row r="32" spans="2:11" s="5" customFormat="1" ht="51">
      <c r="B32" s="4" t="s">
        <v>310</v>
      </c>
      <c r="C32" s="45">
        <v>38672</v>
      </c>
      <c r="D32" s="4" t="s">
        <v>426</v>
      </c>
      <c r="E32" s="4" t="s">
        <v>153</v>
      </c>
      <c r="F32" s="4" t="s">
        <v>20</v>
      </c>
      <c r="G32" s="42">
        <f t="shared" si="0"/>
        <v>313276</v>
      </c>
      <c r="H32" s="43">
        <v>0</v>
      </c>
      <c r="I32" s="43">
        <v>219823</v>
      </c>
      <c r="J32" s="43">
        <v>0</v>
      </c>
      <c r="K32" s="43">
        <v>93453</v>
      </c>
    </row>
    <row r="33" spans="2:11" s="5" customFormat="1" ht="51">
      <c r="B33" s="4" t="s">
        <v>311</v>
      </c>
      <c r="C33" s="45">
        <v>38685</v>
      </c>
      <c r="D33" s="4" t="s">
        <v>312</v>
      </c>
      <c r="E33" s="4" t="s">
        <v>416</v>
      </c>
      <c r="F33" s="4" t="s">
        <v>58</v>
      </c>
      <c r="G33" s="42">
        <f t="shared" si="0"/>
        <v>86492</v>
      </c>
      <c r="H33" s="43">
        <v>0</v>
      </c>
      <c r="I33" s="43">
        <v>20400</v>
      </c>
      <c r="J33" s="43">
        <v>12974</v>
      </c>
      <c r="K33" s="43">
        <v>53118</v>
      </c>
    </row>
    <row r="34" spans="2:11" s="5" customFormat="1" ht="51">
      <c r="B34" s="4" t="s">
        <v>427</v>
      </c>
      <c r="C34" s="45">
        <v>38957</v>
      </c>
      <c r="D34" s="4" t="s">
        <v>428</v>
      </c>
      <c r="E34" s="4" t="s">
        <v>153</v>
      </c>
      <c r="F34" s="4" t="s">
        <v>28</v>
      </c>
      <c r="G34" s="42">
        <f t="shared" si="0"/>
        <v>30076.39</v>
      </c>
      <c r="H34" s="43">
        <v>0</v>
      </c>
      <c r="I34" s="43">
        <v>23976.39</v>
      </c>
      <c r="J34" s="43">
        <v>0</v>
      </c>
      <c r="K34" s="43">
        <v>6100</v>
      </c>
    </row>
    <row r="35" spans="2:11" s="5" customFormat="1" ht="63.75">
      <c r="B35" s="4" t="s">
        <v>429</v>
      </c>
      <c r="C35" s="45">
        <v>38973</v>
      </c>
      <c r="D35" s="4" t="s">
        <v>430</v>
      </c>
      <c r="E35" s="4" t="s">
        <v>153</v>
      </c>
      <c r="F35" s="4" t="s">
        <v>125</v>
      </c>
      <c r="G35" s="42">
        <f t="shared" si="0"/>
        <v>58593</v>
      </c>
      <c r="H35" s="43">
        <v>0</v>
      </c>
      <c r="I35" s="43">
        <v>48827</v>
      </c>
      <c r="J35" s="43">
        <v>0</v>
      </c>
      <c r="K35" s="43">
        <v>9766</v>
      </c>
    </row>
    <row r="36" spans="2:11" s="5" customFormat="1" ht="63.75">
      <c r="B36" s="4" t="s">
        <v>431</v>
      </c>
      <c r="C36" s="45">
        <v>39020</v>
      </c>
      <c r="D36" s="4" t="s">
        <v>432</v>
      </c>
      <c r="E36" s="4" t="s">
        <v>433</v>
      </c>
      <c r="F36" s="4" t="s">
        <v>48</v>
      </c>
      <c r="G36" s="42">
        <f t="shared" si="0"/>
        <v>67642</v>
      </c>
      <c r="H36" s="43">
        <v>0</v>
      </c>
      <c r="I36" s="43">
        <v>47349</v>
      </c>
      <c r="J36" s="43">
        <v>0</v>
      </c>
      <c r="K36" s="43">
        <v>20293</v>
      </c>
    </row>
    <row r="37" spans="2:11" s="5" customFormat="1" ht="76.5">
      <c r="B37" s="4" t="s">
        <v>434</v>
      </c>
      <c r="C37" s="45">
        <v>39043</v>
      </c>
      <c r="D37" s="4" t="s">
        <v>435</v>
      </c>
      <c r="E37" s="4" t="s">
        <v>153</v>
      </c>
      <c r="F37" s="4" t="s">
        <v>28</v>
      </c>
      <c r="G37" s="42">
        <f t="shared" si="0"/>
        <v>117376</v>
      </c>
      <c r="H37" s="43">
        <v>0</v>
      </c>
      <c r="I37" s="43">
        <v>93900</v>
      </c>
      <c r="J37" s="43">
        <v>0</v>
      </c>
      <c r="K37" s="43">
        <v>23476</v>
      </c>
    </row>
    <row r="38" spans="2:11" s="5" customFormat="1" ht="63.75">
      <c r="B38" s="4" t="s">
        <v>436</v>
      </c>
      <c r="C38" s="45">
        <v>39048</v>
      </c>
      <c r="D38" s="4" t="s">
        <v>437</v>
      </c>
      <c r="E38" s="4" t="s">
        <v>153</v>
      </c>
      <c r="F38" s="4" t="s">
        <v>18</v>
      </c>
      <c r="G38" s="42">
        <f t="shared" si="0"/>
        <v>230791</v>
      </c>
      <c r="H38" s="43">
        <v>0</v>
      </c>
      <c r="I38" s="43">
        <v>115396</v>
      </c>
      <c r="J38" s="43">
        <v>0</v>
      </c>
      <c r="K38" s="43">
        <v>115395</v>
      </c>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row r="320" spans="2:6" s="5" customFormat="1" ht="12.75">
      <c r="B320" s="6"/>
      <c r="C320" s="33"/>
      <c r="F320" s="7"/>
    </row>
    <row r="321" spans="2:6" s="5" customFormat="1" ht="12.75">
      <c r="B321" s="6"/>
      <c r="C321" s="33"/>
      <c r="F321" s="7"/>
    </row>
    <row r="322" spans="2:6" s="5" customFormat="1" ht="12.75">
      <c r="B322" s="6"/>
      <c r="C322" s="33"/>
      <c r="F322" s="7"/>
    </row>
    <row r="323" spans="2:6" s="5" customFormat="1" ht="12.75">
      <c r="B323" s="6"/>
      <c r="C323" s="33"/>
      <c r="F323" s="7"/>
    </row>
    <row r="324" spans="2:6" s="5" customFormat="1" ht="12.75">
      <c r="B324" s="6"/>
      <c r="C324" s="33"/>
      <c r="F324" s="7"/>
    </row>
    <row r="325" spans="2:6" s="5" customFormat="1" ht="12.75">
      <c r="B325" s="6"/>
      <c r="C325" s="33"/>
      <c r="F325" s="7"/>
    </row>
    <row r="326" spans="2:6" s="5" customFormat="1" ht="12.75">
      <c r="B326" s="6"/>
      <c r="C326" s="33"/>
      <c r="F326" s="7"/>
    </row>
    <row r="327" spans="2:6" s="5" customFormat="1" ht="12.75">
      <c r="B327" s="6"/>
      <c r="C327" s="33"/>
      <c r="F327" s="7"/>
    </row>
    <row r="328" spans="2:6" s="5" customFormat="1" ht="12.75">
      <c r="B328" s="6"/>
      <c r="C328" s="33"/>
      <c r="F328" s="7"/>
    </row>
    <row r="329" spans="2:6" s="5" customFormat="1" ht="12.75">
      <c r="B329" s="6"/>
      <c r="C329" s="33"/>
      <c r="F329" s="7"/>
    </row>
    <row r="330" spans="2:6" s="5" customFormat="1" ht="12.75">
      <c r="B330" s="6"/>
      <c r="C330" s="33"/>
      <c r="F330" s="7"/>
    </row>
    <row r="331" spans="2:6" s="5" customFormat="1" ht="12.75">
      <c r="B331" s="6"/>
      <c r="C331" s="33"/>
      <c r="F331" s="7"/>
    </row>
    <row r="332" spans="2:6" s="5" customFormat="1" ht="12.75">
      <c r="B332" s="6"/>
      <c r="C332" s="33"/>
      <c r="F332" s="7"/>
    </row>
    <row r="333" spans="2:6" s="5" customFormat="1" ht="12.75">
      <c r="B333" s="6"/>
      <c r="C333" s="33"/>
      <c r="F333" s="7"/>
    </row>
    <row r="334" spans="2:6" s="5" customFormat="1" ht="12.75">
      <c r="B334" s="6"/>
      <c r="C334" s="33"/>
      <c r="F334" s="7"/>
    </row>
    <row r="335" spans="2:6" s="5" customFormat="1" ht="12.75">
      <c r="B335" s="6"/>
      <c r="C335" s="33"/>
      <c r="F335" s="7"/>
    </row>
    <row r="336" spans="2:6" s="5" customFormat="1" ht="12.75">
      <c r="B336" s="6"/>
      <c r="C336" s="33"/>
      <c r="F336" s="7"/>
    </row>
    <row r="337" spans="2:6" s="5" customFormat="1" ht="12.75">
      <c r="B337" s="6"/>
      <c r="C337" s="33"/>
      <c r="F337" s="7"/>
    </row>
    <row r="338" spans="2:6" s="5" customFormat="1" ht="12.75">
      <c r="B338" s="6"/>
      <c r="C338" s="33"/>
      <c r="F338" s="7"/>
    </row>
    <row r="339" spans="2:6" s="5" customFormat="1" ht="12.75">
      <c r="B339" s="6"/>
      <c r="C339" s="33"/>
      <c r="F339" s="7"/>
    </row>
    <row r="340" spans="2:6" s="5" customFormat="1" ht="12.75">
      <c r="B340" s="6"/>
      <c r="C340" s="33"/>
      <c r="F340" s="7"/>
    </row>
    <row r="341" spans="2:6" s="5" customFormat="1" ht="12.75">
      <c r="B341" s="6"/>
      <c r="C341" s="33"/>
      <c r="F341" s="7"/>
    </row>
    <row r="342" spans="2:6" s="5" customFormat="1" ht="12.75">
      <c r="B342" s="6"/>
      <c r="C342" s="33"/>
      <c r="F342" s="7"/>
    </row>
    <row r="343" spans="2:6" s="5" customFormat="1" ht="12.75">
      <c r="B343" s="6"/>
      <c r="C343" s="33"/>
      <c r="F343" s="7"/>
    </row>
    <row r="344" spans="2:6" s="5" customFormat="1" ht="12.75">
      <c r="B344" s="6"/>
      <c r="C344" s="33"/>
      <c r="F344" s="7"/>
    </row>
    <row r="345" spans="2:6" s="5" customFormat="1" ht="12.75">
      <c r="B345" s="6"/>
      <c r="C345" s="33"/>
      <c r="F345" s="7"/>
    </row>
    <row r="346" spans="2:6" s="5" customFormat="1" ht="12.75">
      <c r="B346" s="6"/>
      <c r="C346" s="33"/>
      <c r="F346" s="7"/>
    </row>
    <row r="347" spans="2:6" s="5" customFormat="1" ht="12.75">
      <c r="B347" s="6"/>
      <c r="C347" s="33"/>
      <c r="F347" s="7"/>
    </row>
    <row r="348" spans="2:6" s="5" customFormat="1" ht="12.75">
      <c r="B348" s="6"/>
      <c r="C348" s="33"/>
      <c r="F348" s="7"/>
    </row>
    <row r="349" spans="2:6" s="5" customFormat="1" ht="12.75">
      <c r="B349" s="6"/>
      <c r="C349" s="33"/>
      <c r="F349" s="7"/>
    </row>
    <row r="350" spans="2:6" s="5" customFormat="1" ht="12.75">
      <c r="B350" s="6"/>
      <c r="C350" s="33"/>
      <c r="F350" s="7"/>
    </row>
    <row r="351" spans="2:6" s="5" customFormat="1" ht="12.75">
      <c r="B351" s="6"/>
      <c r="C351" s="33"/>
      <c r="F351" s="7"/>
    </row>
    <row r="352" spans="2:6" s="5" customFormat="1" ht="12.75">
      <c r="B352" s="6"/>
      <c r="C352" s="33"/>
      <c r="F352" s="7"/>
    </row>
    <row r="353" spans="2:6" s="5" customFormat="1" ht="12.75">
      <c r="B353" s="6"/>
      <c r="C353" s="33"/>
      <c r="F353" s="7"/>
    </row>
    <row r="354" spans="2:6" s="5" customFormat="1" ht="12.75">
      <c r="B354" s="6"/>
      <c r="C354" s="33"/>
      <c r="F354" s="7"/>
    </row>
    <row r="355" spans="2:6" s="5" customFormat="1" ht="12.75">
      <c r="B355" s="6"/>
      <c r="C355" s="33"/>
      <c r="F355" s="7"/>
    </row>
  </sheetData>
  <mergeCells count="1">
    <mergeCell ref="G10:K10"/>
  </mergeCells>
  <printOptions/>
  <pageMargins left="0.1968503937007874" right="0.1968503937007874" top="0.7874015748031497" bottom="0.7874015748031497" header="0" footer="0"/>
  <pageSetup horizontalDpi="600" verticalDpi="600" orientation="landscape" r:id="rId1"/>
  <headerFooter alignWithMargins="0">
    <oddFooter>&amp;CANTIOQUIA NUEVA, Un Hogar para la Vida
 Calle 42B   52 - 106 Piso 11 Oficina 1120, Teléfono 385.91.42 385.9139 Fax 381.10.36
e mail: bgonzalez@gobant.gov.co
www.gobant.gov.co</oddFooter>
  </headerFooter>
</worksheet>
</file>

<file path=xl/worksheets/sheet4.xml><?xml version="1.0" encoding="utf-8"?>
<worksheet xmlns="http://schemas.openxmlformats.org/spreadsheetml/2006/main" xmlns:r="http://schemas.openxmlformats.org/officeDocument/2006/relationships">
  <dimension ref="B1:K351"/>
  <sheetViews>
    <sheetView workbookViewId="0" topLeftCell="B1">
      <selection activeCell="B1" sqref="B1"/>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3.00390625" style="9" bestFit="1" customWidth="1"/>
    <col min="7" max="7" width="10.8515625" style="3" bestFit="1" customWidth="1"/>
    <col min="8" max="8" width="9.140625" style="3" bestFit="1" customWidth="1"/>
    <col min="9" max="9" width="14.8515625" style="3" bestFit="1" customWidth="1"/>
    <col min="10" max="10" width="9.28125" style="3" customWidth="1"/>
    <col min="11" max="11" width="9.7109375" style="3" bestFit="1" customWidth="1"/>
    <col min="12" max="16384" width="11.421875" style="3" customWidth="1"/>
  </cols>
  <sheetData>
    <row r="1" ht="12.75">
      <c r="B1" s="36">
        <v>604</v>
      </c>
    </row>
    <row r="8" spans="2:9" ht="15.75">
      <c r="B8" s="1" t="s">
        <v>0</v>
      </c>
      <c r="C8" s="28"/>
      <c r="D8" s="2"/>
      <c r="E8" s="2"/>
      <c r="F8" s="2"/>
      <c r="G8" s="2"/>
      <c r="H8" s="2"/>
      <c r="I8" s="2"/>
    </row>
    <row r="9" spans="2:9" ht="15.75">
      <c r="B9" s="1" t="s">
        <v>451</v>
      </c>
      <c r="C9" s="28"/>
      <c r="D9" s="2"/>
      <c r="E9" s="2"/>
      <c r="F9" s="2"/>
      <c r="G9" s="2"/>
      <c r="H9" s="2"/>
      <c r="I9" s="2"/>
    </row>
    <row r="10" spans="2:11" s="10" customFormat="1" ht="12.75">
      <c r="B10" s="11"/>
      <c r="C10" s="29"/>
      <c r="D10" s="12"/>
      <c r="E10" s="12"/>
      <c r="F10" s="13" t="s">
        <v>1</v>
      </c>
      <c r="G10" s="47"/>
      <c r="H10" s="48"/>
      <c r="I10" s="48"/>
      <c r="J10" s="48"/>
      <c r="K10" s="49"/>
    </row>
    <row r="11" spans="2:11" s="10" customFormat="1" ht="12.75">
      <c r="B11" s="14" t="s">
        <v>2</v>
      </c>
      <c r="C11" s="30" t="s">
        <v>39</v>
      </c>
      <c r="D11" s="15" t="s">
        <v>3</v>
      </c>
      <c r="E11" s="15" t="s">
        <v>4</v>
      </c>
      <c r="F11" s="15" t="s">
        <v>5</v>
      </c>
      <c r="G11" s="16" t="s">
        <v>6</v>
      </c>
      <c r="H11" s="17"/>
      <c r="I11" s="17"/>
      <c r="J11" s="17"/>
      <c r="K11" s="18"/>
    </row>
    <row r="12" spans="2:11" s="10" customFormat="1" ht="12.75">
      <c r="B12" s="19" t="s">
        <v>7</v>
      </c>
      <c r="C12" s="31" t="s">
        <v>40</v>
      </c>
      <c r="D12" s="20"/>
      <c r="E12" s="15" t="s">
        <v>8</v>
      </c>
      <c r="F12" s="15" t="s">
        <v>9</v>
      </c>
      <c r="G12" s="21"/>
      <c r="H12" s="22"/>
      <c r="I12" s="22"/>
      <c r="J12" s="22"/>
      <c r="K12" s="23"/>
    </row>
    <row r="13" spans="2:11" s="10" customFormat="1" ht="12.75">
      <c r="B13" s="24"/>
      <c r="C13" s="32"/>
      <c r="D13" s="25"/>
      <c r="E13" s="25"/>
      <c r="F13" s="26" t="s">
        <v>10</v>
      </c>
      <c r="G13" s="27" t="s">
        <v>11</v>
      </c>
      <c r="H13" s="27" t="s">
        <v>12</v>
      </c>
      <c r="I13" s="27" t="s">
        <v>13</v>
      </c>
      <c r="J13" s="27" t="s">
        <v>14</v>
      </c>
      <c r="K13" s="27" t="s">
        <v>15</v>
      </c>
    </row>
    <row r="14" spans="2:11" s="10" customFormat="1" ht="12.75">
      <c r="B14" s="38" t="s">
        <v>95</v>
      </c>
      <c r="C14" s="39"/>
      <c r="D14" s="40"/>
      <c r="E14" s="40"/>
      <c r="F14" s="41"/>
      <c r="G14" s="27">
        <f>SUM(H14:K14)</f>
        <v>14582363.22</v>
      </c>
      <c r="H14" s="27">
        <f>SUM(H15:H2934)</f>
        <v>0</v>
      </c>
      <c r="I14" s="27">
        <f>SUM(I15:I2934)</f>
        <v>5898383.58</v>
      </c>
      <c r="J14" s="27">
        <f>SUM(J15:J2934)</f>
        <v>4321958.15</v>
      </c>
      <c r="K14" s="27">
        <f>SUM(K15:K2934)</f>
        <v>4362021.49</v>
      </c>
    </row>
    <row r="15" spans="2:11" s="35" customFormat="1" ht="51">
      <c r="B15" s="4" t="s">
        <v>45</v>
      </c>
      <c r="C15" s="45">
        <v>38220</v>
      </c>
      <c r="D15" s="4" t="s">
        <v>46</v>
      </c>
      <c r="E15" s="4" t="s">
        <v>47</v>
      </c>
      <c r="F15" s="4" t="s">
        <v>48</v>
      </c>
      <c r="G15" s="42">
        <f aca="true" t="shared" si="0" ref="G15:G36">SUM(H15:K15)</f>
        <v>225085</v>
      </c>
      <c r="H15" s="43">
        <v>0</v>
      </c>
      <c r="I15" s="43">
        <v>211085</v>
      </c>
      <c r="J15" s="43">
        <v>0</v>
      </c>
      <c r="K15" s="43">
        <v>14000</v>
      </c>
    </row>
    <row r="16" spans="2:11" s="35" customFormat="1" ht="38.25">
      <c r="B16" s="4" t="s">
        <v>114</v>
      </c>
      <c r="C16" s="45">
        <v>38324</v>
      </c>
      <c r="D16" s="4" t="s">
        <v>115</v>
      </c>
      <c r="E16" s="4" t="s">
        <v>116</v>
      </c>
      <c r="F16" s="4" t="s">
        <v>58</v>
      </c>
      <c r="G16" s="42">
        <f t="shared" si="0"/>
        <v>320732.23</v>
      </c>
      <c r="H16" s="43">
        <v>0</v>
      </c>
      <c r="I16" s="43">
        <v>187500</v>
      </c>
      <c r="J16" s="43">
        <v>40193.05</v>
      </c>
      <c r="K16" s="43">
        <v>93039.18</v>
      </c>
    </row>
    <row r="17" spans="2:11" s="35" customFormat="1" ht="38.25">
      <c r="B17" s="4" t="s">
        <v>117</v>
      </c>
      <c r="C17" s="45">
        <v>38324</v>
      </c>
      <c r="D17" s="4" t="s">
        <v>118</v>
      </c>
      <c r="E17" s="4" t="s">
        <v>116</v>
      </c>
      <c r="F17" s="4" t="s">
        <v>58</v>
      </c>
      <c r="G17" s="42">
        <f t="shared" si="0"/>
        <v>622258.31</v>
      </c>
      <c r="H17" s="43">
        <v>0</v>
      </c>
      <c r="I17" s="43">
        <v>0</v>
      </c>
      <c r="J17" s="43">
        <v>115722.28</v>
      </c>
      <c r="K17" s="43">
        <v>506536.03</v>
      </c>
    </row>
    <row r="18" spans="2:11" s="35" customFormat="1" ht="38.25">
      <c r="B18" s="4" t="s">
        <v>148</v>
      </c>
      <c r="C18" s="45">
        <v>38348</v>
      </c>
      <c r="D18" s="4" t="s">
        <v>149</v>
      </c>
      <c r="E18" s="4" t="s">
        <v>150</v>
      </c>
      <c r="F18" s="4" t="s">
        <v>138</v>
      </c>
      <c r="G18" s="42">
        <f t="shared" si="0"/>
        <v>12000</v>
      </c>
      <c r="H18" s="43">
        <v>0</v>
      </c>
      <c r="I18" s="43">
        <v>6000</v>
      </c>
      <c r="J18" s="43">
        <v>0</v>
      </c>
      <c r="K18" s="43">
        <v>6000</v>
      </c>
    </row>
    <row r="19" spans="2:11" s="35" customFormat="1" ht="51">
      <c r="B19" s="4" t="s">
        <v>188</v>
      </c>
      <c r="C19" s="45">
        <v>38498</v>
      </c>
      <c r="D19" s="4" t="s">
        <v>189</v>
      </c>
      <c r="E19" s="4" t="s">
        <v>190</v>
      </c>
      <c r="F19" s="4" t="s">
        <v>20</v>
      </c>
      <c r="G19" s="42">
        <f t="shared" si="0"/>
        <v>1542000</v>
      </c>
      <c r="H19" s="43">
        <v>0</v>
      </c>
      <c r="I19" s="43">
        <v>308400</v>
      </c>
      <c r="J19" s="43">
        <v>1079400</v>
      </c>
      <c r="K19" s="43">
        <v>154200</v>
      </c>
    </row>
    <row r="20" spans="2:11" s="35" customFormat="1" ht="63.75">
      <c r="B20" s="4" t="s">
        <v>215</v>
      </c>
      <c r="C20" s="45">
        <v>38539</v>
      </c>
      <c r="D20" s="4" t="s">
        <v>216</v>
      </c>
      <c r="E20" s="4" t="s">
        <v>116</v>
      </c>
      <c r="F20" s="4" t="s">
        <v>28</v>
      </c>
      <c r="G20" s="42">
        <f t="shared" si="0"/>
        <v>462520</v>
      </c>
      <c r="H20" s="43">
        <v>0</v>
      </c>
      <c r="I20" s="43">
        <v>225270</v>
      </c>
      <c r="J20" s="43">
        <v>80000</v>
      </c>
      <c r="K20" s="43">
        <v>157250</v>
      </c>
    </row>
    <row r="21" spans="2:11" s="35" customFormat="1" ht="38.25">
      <c r="B21" s="4" t="s">
        <v>217</v>
      </c>
      <c r="C21" s="45">
        <v>38547</v>
      </c>
      <c r="D21" s="4" t="s">
        <v>218</v>
      </c>
      <c r="E21" s="4" t="s">
        <v>116</v>
      </c>
      <c r="F21" s="4" t="s">
        <v>58</v>
      </c>
      <c r="G21" s="42">
        <f t="shared" si="0"/>
        <v>834638.48</v>
      </c>
      <c r="H21" s="43">
        <v>0</v>
      </c>
      <c r="I21" s="43">
        <v>529413.71</v>
      </c>
      <c r="J21" s="43">
        <v>79586.08</v>
      </c>
      <c r="K21" s="43">
        <v>225638.69</v>
      </c>
    </row>
    <row r="22" spans="2:11" s="35" customFormat="1" ht="38.25">
      <c r="B22" s="4" t="s">
        <v>219</v>
      </c>
      <c r="C22" s="45">
        <v>38547</v>
      </c>
      <c r="D22" s="4" t="s">
        <v>220</v>
      </c>
      <c r="E22" s="4" t="s">
        <v>221</v>
      </c>
      <c r="F22" s="4" t="s">
        <v>58</v>
      </c>
      <c r="G22" s="42">
        <f t="shared" si="0"/>
        <v>1095164.2</v>
      </c>
      <c r="H22" s="43">
        <v>0</v>
      </c>
      <c r="I22" s="43">
        <v>660947.87</v>
      </c>
      <c r="J22" s="43">
        <v>120595.74</v>
      </c>
      <c r="K22" s="43">
        <v>313620.59</v>
      </c>
    </row>
    <row r="23" spans="2:11" s="35" customFormat="1" ht="51">
      <c r="B23" s="4" t="s">
        <v>247</v>
      </c>
      <c r="C23" s="45">
        <v>38629</v>
      </c>
      <c r="D23" s="4" t="s">
        <v>248</v>
      </c>
      <c r="E23" s="4" t="s">
        <v>116</v>
      </c>
      <c r="F23" s="4" t="s">
        <v>20</v>
      </c>
      <c r="G23" s="42">
        <f t="shared" si="0"/>
        <v>87001</v>
      </c>
      <c r="H23" s="43">
        <v>0</v>
      </c>
      <c r="I23" s="43">
        <v>33200</v>
      </c>
      <c r="J23" s="43">
        <v>27950</v>
      </c>
      <c r="K23" s="43">
        <v>25851</v>
      </c>
    </row>
    <row r="24" spans="2:11" s="35" customFormat="1" ht="38.25">
      <c r="B24" s="4" t="s">
        <v>278</v>
      </c>
      <c r="C24" s="45">
        <v>38656</v>
      </c>
      <c r="D24" s="4" t="s">
        <v>361</v>
      </c>
      <c r="E24" s="4" t="s">
        <v>279</v>
      </c>
      <c r="F24" s="4" t="s">
        <v>48</v>
      </c>
      <c r="G24" s="42">
        <f t="shared" si="0"/>
        <v>125000</v>
      </c>
      <c r="H24" s="43">
        <v>0</v>
      </c>
      <c r="I24" s="43">
        <v>100000</v>
      </c>
      <c r="J24" s="43">
        <v>0</v>
      </c>
      <c r="K24" s="43">
        <v>25000</v>
      </c>
    </row>
    <row r="25" spans="2:11" s="35" customFormat="1" ht="51">
      <c r="B25" s="4" t="s">
        <v>326</v>
      </c>
      <c r="C25" s="45">
        <v>38691</v>
      </c>
      <c r="D25" s="4" t="s">
        <v>327</v>
      </c>
      <c r="E25" s="4" t="s">
        <v>328</v>
      </c>
      <c r="F25" s="4" t="s">
        <v>58</v>
      </c>
      <c r="G25" s="42">
        <f t="shared" si="0"/>
        <v>247100</v>
      </c>
      <c r="H25" s="43">
        <v>0</v>
      </c>
      <c r="I25" s="43">
        <v>125000</v>
      </c>
      <c r="J25" s="43">
        <v>96190</v>
      </c>
      <c r="K25" s="43">
        <v>25910</v>
      </c>
    </row>
    <row r="26" spans="2:11" s="35" customFormat="1" ht="76.5">
      <c r="B26" s="4" t="s">
        <v>329</v>
      </c>
      <c r="C26" s="45">
        <v>38691</v>
      </c>
      <c r="D26" s="4" t="s">
        <v>330</v>
      </c>
      <c r="E26" s="4" t="s">
        <v>116</v>
      </c>
      <c r="F26" s="4" t="s">
        <v>58</v>
      </c>
      <c r="G26" s="42">
        <f t="shared" si="0"/>
        <v>152415</v>
      </c>
      <c r="H26" s="43">
        <v>0</v>
      </c>
      <c r="I26" s="43">
        <v>65000</v>
      </c>
      <c r="J26" s="43">
        <v>67915</v>
      </c>
      <c r="K26" s="43">
        <v>19500</v>
      </c>
    </row>
    <row r="27" spans="2:11" s="35" customFormat="1" ht="63.75">
      <c r="B27" s="4" t="s">
        <v>331</v>
      </c>
      <c r="C27" s="45">
        <v>38691</v>
      </c>
      <c r="D27" s="4" t="s">
        <v>332</v>
      </c>
      <c r="E27" s="4" t="s">
        <v>116</v>
      </c>
      <c r="F27" s="4" t="s">
        <v>58</v>
      </c>
      <c r="G27" s="42">
        <f t="shared" si="0"/>
        <v>721532</v>
      </c>
      <c r="H27" s="43">
        <v>0</v>
      </c>
      <c r="I27" s="43">
        <v>365000</v>
      </c>
      <c r="J27" s="43">
        <v>229915</v>
      </c>
      <c r="K27" s="43">
        <v>126617</v>
      </c>
    </row>
    <row r="28" spans="2:11" s="35" customFormat="1" ht="76.5">
      <c r="B28" s="4" t="s">
        <v>333</v>
      </c>
      <c r="C28" s="45">
        <v>38693</v>
      </c>
      <c r="D28" s="4" t="s">
        <v>335</v>
      </c>
      <c r="E28" s="4" t="s">
        <v>116</v>
      </c>
      <c r="F28" s="4" t="s">
        <v>125</v>
      </c>
      <c r="G28" s="42">
        <f t="shared" si="0"/>
        <v>910220</v>
      </c>
      <c r="H28" s="43">
        <v>0</v>
      </c>
      <c r="I28" s="43">
        <v>637154</v>
      </c>
      <c r="J28" s="43">
        <v>0</v>
      </c>
      <c r="K28" s="43">
        <v>273066</v>
      </c>
    </row>
    <row r="29" spans="2:11" s="35" customFormat="1" ht="89.25">
      <c r="B29" s="4" t="s">
        <v>334</v>
      </c>
      <c r="C29" s="45">
        <v>38700</v>
      </c>
      <c r="D29" s="4" t="s">
        <v>336</v>
      </c>
      <c r="E29" s="4" t="s">
        <v>116</v>
      </c>
      <c r="F29" s="4" t="s">
        <v>125</v>
      </c>
      <c r="G29" s="42">
        <f t="shared" si="0"/>
        <v>289929</v>
      </c>
      <c r="H29" s="43">
        <v>0</v>
      </c>
      <c r="I29" s="43">
        <v>202950</v>
      </c>
      <c r="J29" s="43">
        <v>0</v>
      </c>
      <c r="K29" s="43">
        <v>86979</v>
      </c>
    </row>
    <row r="30" spans="2:11" s="5" customFormat="1" ht="51">
      <c r="B30" s="4" t="s">
        <v>362</v>
      </c>
      <c r="C30" s="45">
        <v>38728</v>
      </c>
      <c r="D30" s="4" t="s">
        <v>363</v>
      </c>
      <c r="E30" s="4" t="s">
        <v>116</v>
      </c>
      <c r="F30" s="4" t="s">
        <v>19</v>
      </c>
      <c r="G30" s="42">
        <f t="shared" si="0"/>
        <v>478320</v>
      </c>
      <c r="H30" s="43">
        <v>0</v>
      </c>
      <c r="I30" s="43">
        <v>398000</v>
      </c>
      <c r="J30" s="43">
        <v>0</v>
      </c>
      <c r="K30" s="43">
        <v>80320</v>
      </c>
    </row>
    <row r="31" spans="2:11" s="5" customFormat="1" ht="76.5">
      <c r="B31" s="4" t="s">
        <v>390</v>
      </c>
      <c r="C31" s="45">
        <v>38855</v>
      </c>
      <c r="D31" s="4" t="s">
        <v>391</v>
      </c>
      <c r="E31" s="4" t="s">
        <v>116</v>
      </c>
      <c r="F31" s="4" t="s">
        <v>44</v>
      </c>
      <c r="G31" s="42">
        <f t="shared" si="0"/>
        <v>511161</v>
      </c>
      <c r="H31" s="43">
        <v>0</v>
      </c>
      <c r="I31" s="43">
        <v>0</v>
      </c>
      <c r="J31" s="43">
        <v>0</v>
      </c>
      <c r="K31" s="43">
        <v>511161</v>
      </c>
    </row>
    <row r="32" spans="2:11" s="5" customFormat="1" ht="25.5">
      <c r="B32" s="4" t="s">
        <v>439</v>
      </c>
      <c r="C32" s="45">
        <v>38931</v>
      </c>
      <c r="D32" s="4" t="s">
        <v>440</v>
      </c>
      <c r="E32" s="4" t="s">
        <v>116</v>
      </c>
      <c r="F32" s="4" t="s">
        <v>58</v>
      </c>
      <c r="G32" s="42">
        <f t="shared" si="0"/>
        <v>1530822</v>
      </c>
      <c r="H32" s="43">
        <v>0</v>
      </c>
      <c r="I32" s="43">
        <v>793500</v>
      </c>
      <c r="J32" s="43">
        <v>131353</v>
      </c>
      <c r="K32" s="43">
        <v>605969</v>
      </c>
    </row>
    <row r="33" spans="2:11" s="5" customFormat="1" ht="38.25">
      <c r="B33" s="4" t="s">
        <v>441</v>
      </c>
      <c r="C33" s="45">
        <v>38931</v>
      </c>
      <c r="D33" s="4" t="s">
        <v>442</v>
      </c>
      <c r="E33" s="4" t="s">
        <v>116</v>
      </c>
      <c r="F33" s="4" t="s">
        <v>58</v>
      </c>
      <c r="G33" s="42">
        <f t="shared" si="0"/>
        <v>4181131</v>
      </c>
      <c r="H33" s="43">
        <v>0</v>
      </c>
      <c r="I33" s="43">
        <v>975000</v>
      </c>
      <c r="J33" s="43">
        <v>2204693</v>
      </c>
      <c r="K33" s="43">
        <v>1001438</v>
      </c>
    </row>
    <row r="34" spans="2:11" s="5" customFormat="1" ht="25.5">
      <c r="B34" s="4" t="s">
        <v>443</v>
      </c>
      <c r="C34" s="45">
        <v>38943</v>
      </c>
      <c r="D34" s="4" t="s">
        <v>444</v>
      </c>
      <c r="E34" s="4" t="s">
        <v>116</v>
      </c>
      <c r="F34" s="4" t="s">
        <v>58</v>
      </c>
      <c r="G34" s="42">
        <f t="shared" si="0"/>
        <v>137538</v>
      </c>
      <c r="H34" s="43">
        <v>0</v>
      </c>
      <c r="I34" s="43">
        <v>52000</v>
      </c>
      <c r="J34" s="43">
        <v>8745</v>
      </c>
      <c r="K34" s="43">
        <v>76793</v>
      </c>
    </row>
    <row r="35" spans="2:11" s="5" customFormat="1" ht="63.75">
      <c r="B35" s="4" t="s">
        <v>445</v>
      </c>
      <c r="C35" s="45">
        <v>38952</v>
      </c>
      <c r="D35" s="4" t="s">
        <v>446</v>
      </c>
      <c r="E35" s="4" t="s">
        <v>447</v>
      </c>
      <c r="F35" s="4" t="s">
        <v>16</v>
      </c>
      <c r="G35" s="42">
        <f t="shared" si="0"/>
        <v>44700</v>
      </c>
      <c r="H35" s="43">
        <v>0</v>
      </c>
      <c r="I35" s="43">
        <v>0</v>
      </c>
      <c r="J35" s="43">
        <v>25000</v>
      </c>
      <c r="K35" s="43">
        <v>19700</v>
      </c>
    </row>
    <row r="36" spans="2:11" s="5" customFormat="1" ht="51">
      <c r="B36" s="4" t="s">
        <v>448</v>
      </c>
      <c r="C36" s="45">
        <v>39013</v>
      </c>
      <c r="D36" s="4" t="s">
        <v>449</v>
      </c>
      <c r="E36" s="4" t="s">
        <v>450</v>
      </c>
      <c r="F36" s="4" t="s">
        <v>20</v>
      </c>
      <c r="G36" s="42">
        <f t="shared" si="0"/>
        <v>51096</v>
      </c>
      <c r="H36" s="43">
        <v>0</v>
      </c>
      <c r="I36" s="43">
        <v>22963</v>
      </c>
      <c r="J36" s="43">
        <v>14700</v>
      </c>
      <c r="K36" s="43">
        <v>13433</v>
      </c>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row r="320" spans="2:6" s="5" customFormat="1" ht="12.75">
      <c r="B320" s="6"/>
      <c r="C320" s="33"/>
      <c r="F320" s="7"/>
    </row>
    <row r="321" spans="2:6" s="5" customFormat="1" ht="12.75">
      <c r="B321" s="6"/>
      <c r="C321" s="33"/>
      <c r="F321" s="7"/>
    </row>
    <row r="322" spans="2:6" s="5" customFormat="1" ht="12.75">
      <c r="B322" s="6"/>
      <c r="C322" s="33"/>
      <c r="F322" s="7"/>
    </row>
    <row r="323" spans="2:6" s="5" customFormat="1" ht="12.75">
      <c r="B323" s="6"/>
      <c r="C323" s="33"/>
      <c r="F323" s="7"/>
    </row>
    <row r="324" spans="2:6" s="5" customFormat="1" ht="12.75">
      <c r="B324" s="6"/>
      <c r="C324" s="33"/>
      <c r="F324" s="7"/>
    </row>
    <row r="325" spans="2:6" s="5" customFormat="1" ht="12.75">
      <c r="B325" s="6"/>
      <c r="C325" s="33"/>
      <c r="F325" s="7"/>
    </row>
    <row r="326" spans="2:6" s="5" customFormat="1" ht="12.75">
      <c r="B326" s="6"/>
      <c r="C326" s="33"/>
      <c r="F326" s="7"/>
    </row>
    <row r="327" spans="2:6" s="5" customFormat="1" ht="12.75">
      <c r="B327" s="6"/>
      <c r="C327" s="33"/>
      <c r="F327" s="7"/>
    </row>
    <row r="328" spans="2:6" s="5" customFormat="1" ht="12.75">
      <c r="B328" s="6"/>
      <c r="C328" s="33"/>
      <c r="F328" s="7"/>
    </row>
    <row r="329" spans="2:6" s="5" customFormat="1" ht="12.75">
      <c r="B329" s="6"/>
      <c r="C329" s="33"/>
      <c r="F329" s="7"/>
    </row>
    <row r="330" spans="2:6" s="5" customFormat="1" ht="12.75">
      <c r="B330" s="6"/>
      <c r="C330" s="33"/>
      <c r="F330" s="7"/>
    </row>
    <row r="331" spans="2:6" s="5" customFormat="1" ht="12.75">
      <c r="B331" s="6"/>
      <c r="C331" s="33"/>
      <c r="F331" s="7"/>
    </row>
    <row r="332" spans="2:6" s="5" customFormat="1" ht="12.75">
      <c r="B332" s="6"/>
      <c r="C332" s="33"/>
      <c r="F332" s="7"/>
    </row>
    <row r="333" spans="2:6" s="5" customFormat="1" ht="12.75">
      <c r="B333" s="6"/>
      <c r="C333" s="33"/>
      <c r="F333" s="7"/>
    </row>
    <row r="334" spans="2:6" s="5" customFormat="1" ht="12.75">
      <c r="B334" s="6"/>
      <c r="C334" s="33"/>
      <c r="F334" s="7"/>
    </row>
    <row r="335" spans="2:6" s="5" customFormat="1" ht="12.75">
      <c r="B335" s="6"/>
      <c r="C335" s="33"/>
      <c r="F335" s="7"/>
    </row>
    <row r="336" spans="2:6" s="5" customFormat="1" ht="12.75">
      <c r="B336" s="6"/>
      <c r="C336" s="33"/>
      <c r="F336" s="7"/>
    </row>
    <row r="337" spans="2:6" s="5" customFormat="1" ht="12.75">
      <c r="B337" s="6"/>
      <c r="C337" s="33"/>
      <c r="F337" s="7"/>
    </row>
    <row r="338" spans="2:6" s="5" customFormat="1" ht="12.75">
      <c r="B338" s="6"/>
      <c r="C338" s="33"/>
      <c r="F338" s="7"/>
    </row>
    <row r="339" spans="2:6" s="5" customFormat="1" ht="12.75">
      <c r="B339" s="6"/>
      <c r="C339" s="33"/>
      <c r="F339" s="7"/>
    </row>
    <row r="340" spans="2:6" s="5" customFormat="1" ht="12.75">
      <c r="B340" s="6"/>
      <c r="C340" s="33"/>
      <c r="F340" s="7"/>
    </row>
    <row r="341" spans="2:6" s="5" customFormat="1" ht="12.75">
      <c r="B341" s="6"/>
      <c r="C341" s="33"/>
      <c r="F341" s="7"/>
    </row>
    <row r="342" spans="2:6" s="5" customFormat="1" ht="12.75">
      <c r="B342" s="6"/>
      <c r="C342" s="33"/>
      <c r="F342" s="7"/>
    </row>
    <row r="343" spans="2:6" s="5" customFormat="1" ht="12.75">
      <c r="B343" s="6"/>
      <c r="C343" s="33"/>
      <c r="F343" s="7"/>
    </row>
    <row r="344" spans="2:6" s="5" customFormat="1" ht="12.75">
      <c r="B344" s="6"/>
      <c r="C344" s="33"/>
      <c r="F344" s="7"/>
    </row>
    <row r="345" spans="2:6" s="5" customFormat="1" ht="12.75">
      <c r="B345" s="6"/>
      <c r="C345" s="33"/>
      <c r="F345" s="7"/>
    </row>
    <row r="346" spans="2:6" s="5" customFormat="1" ht="12.75">
      <c r="B346" s="6"/>
      <c r="C346" s="33"/>
      <c r="F346" s="7"/>
    </row>
    <row r="347" spans="2:6" s="5" customFormat="1" ht="12.75">
      <c r="B347" s="6"/>
      <c r="C347" s="33"/>
      <c r="F347" s="7"/>
    </row>
    <row r="348" spans="2:6" s="5" customFormat="1" ht="12.75">
      <c r="B348" s="6"/>
      <c r="C348" s="33"/>
      <c r="F348" s="7"/>
    </row>
    <row r="349" spans="2:6" s="5" customFormat="1" ht="12.75">
      <c r="B349" s="6"/>
      <c r="C349" s="33"/>
      <c r="F349" s="7"/>
    </row>
    <row r="350" spans="2:6" s="5" customFormat="1" ht="12.75">
      <c r="B350" s="6"/>
      <c r="C350" s="33"/>
      <c r="F350" s="7"/>
    </row>
    <row r="351" spans="2:6" s="5" customFormat="1" ht="12.75">
      <c r="B351" s="6"/>
      <c r="C351" s="33"/>
      <c r="F351" s="7"/>
    </row>
  </sheetData>
  <mergeCells count="1">
    <mergeCell ref="G10:K10"/>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5.xml><?xml version="1.0" encoding="utf-8"?>
<worksheet xmlns="http://schemas.openxmlformats.org/spreadsheetml/2006/main" xmlns:r="http://schemas.openxmlformats.org/officeDocument/2006/relationships">
  <dimension ref="B1:K351"/>
  <sheetViews>
    <sheetView workbookViewId="0" topLeftCell="B1">
      <selection activeCell="B1" sqref="B1"/>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2.421875" style="9" bestFit="1" customWidth="1"/>
    <col min="7" max="7" width="10.00390625" style="3" bestFit="1" customWidth="1"/>
    <col min="8" max="8" width="9.140625" style="3" bestFit="1" customWidth="1"/>
    <col min="9" max="9" width="14.8515625" style="3" bestFit="1" customWidth="1"/>
    <col min="10" max="10" width="8.7109375" style="3" bestFit="1" customWidth="1"/>
    <col min="11" max="11" width="9.7109375" style="3" bestFit="1" customWidth="1"/>
    <col min="12" max="16384" width="11.421875" style="3" customWidth="1"/>
  </cols>
  <sheetData>
    <row r="1" ht="12.75">
      <c r="B1" s="36">
        <v>670</v>
      </c>
    </row>
    <row r="8" spans="2:9" ht="15.75">
      <c r="B8" s="1" t="s">
        <v>0</v>
      </c>
      <c r="C8" s="28"/>
      <c r="D8" s="2"/>
      <c r="E8" s="2"/>
      <c r="F8" s="2"/>
      <c r="G8" s="2"/>
      <c r="H8" s="2"/>
      <c r="I8" s="2"/>
    </row>
    <row r="9" spans="2:9" ht="15.75">
      <c r="B9" s="1" t="s">
        <v>452</v>
      </c>
      <c r="C9" s="28"/>
      <c r="D9" s="2"/>
      <c r="E9" s="2"/>
      <c r="F9" s="2"/>
      <c r="G9" s="2"/>
      <c r="H9" s="2"/>
      <c r="I9" s="2"/>
    </row>
    <row r="10" spans="2:11" s="10" customFormat="1" ht="12.75">
      <c r="B10" s="11"/>
      <c r="C10" s="29"/>
      <c r="D10" s="12"/>
      <c r="E10" s="12"/>
      <c r="F10" s="13" t="s">
        <v>1</v>
      </c>
      <c r="G10" s="47"/>
      <c r="H10" s="48"/>
      <c r="I10" s="48"/>
      <c r="J10" s="48"/>
      <c r="K10" s="49"/>
    </row>
    <row r="11" spans="2:11" s="10" customFormat="1" ht="12.75">
      <c r="B11" s="14" t="s">
        <v>2</v>
      </c>
      <c r="C11" s="30" t="s">
        <v>39</v>
      </c>
      <c r="D11" s="15" t="s">
        <v>3</v>
      </c>
      <c r="E11" s="15" t="s">
        <v>4</v>
      </c>
      <c r="F11" s="15" t="s">
        <v>5</v>
      </c>
      <c r="G11" s="16" t="s">
        <v>6</v>
      </c>
      <c r="H11" s="17"/>
      <c r="I11" s="17"/>
      <c r="J11" s="17"/>
      <c r="K11" s="18"/>
    </row>
    <row r="12" spans="2:11" s="10" customFormat="1" ht="12.75">
      <c r="B12" s="19" t="s">
        <v>7</v>
      </c>
      <c r="C12" s="31" t="s">
        <v>40</v>
      </c>
      <c r="D12" s="20"/>
      <c r="E12" s="15" t="s">
        <v>8</v>
      </c>
      <c r="F12" s="15" t="s">
        <v>9</v>
      </c>
      <c r="G12" s="21"/>
      <c r="H12" s="22"/>
      <c r="I12" s="22"/>
      <c r="J12" s="22"/>
      <c r="K12" s="23"/>
    </row>
    <row r="13" spans="2:11" s="10" customFormat="1" ht="12.75">
      <c r="B13" s="24"/>
      <c r="C13" s="32"/>
      <c r="D13" s="25"/>
      <c r="E13" s="25"/>
      <c r="F13" s="26" t="s">
        <v>10</v>
      </c>
      <c r="G13" s="27" t="s">
        <v>11</v>
      </c>
      <c r="H13" s="27" t="s">
        <v>12</v>
      </c>
      <c r="I13" s="27" t="s">
        <v>13</v>
      </c>
      <c r="J13" s="27" t="s">
        <v>14</v>
      </c>
      <c r="K13" s="27" t="s">
        <v>15</v>
      </c>
    </row>
    <row r="14" spans="2:11" s="10" customFormat="1" ht="12.75">
      <c r="B14" s="38" t="s">
        <v>95</v>
      </c>
      <c r="C14" s="39"/>
      <c r="D14" s="40"/>
      <c r="E14" s="40"/>
      <c r="F14" s="41"/>
      <c r="G14" s="27">
        <f>SUM(H14:K14)</f>
        <v>6579828.380000001</v>
      </c>
      <c r="H14" s="27">
        <f>SUM(H15:H2935)</f>
        <v>630432.02</v>
      </c>
      <c r="I14" s="27">
        <f>SUM(I15:I2935)</f>
        <v>2934375</v>
      </c>
      <c r="J14" s="27">
        <f>SUM(J15:J2935)</f>
        <v>1420557.9300000002</v>
      </c>
      <c r="K14" s="27">
        <f>SUM(K15:K2935)</f>
        <v>1594463.4300000002</v>
      </c>
    </row>
    <row r="15" spans="2:11" s="35" customFormat="1" ht="51">
      <c r="B15" s="4" t="s">
        <v>59</v>
      </c>
      <c r="C15" s="45">
        <v>38247</v>
      </c>
      <c r="D15" s="4" t="s">
        <v>60</v>
      </c>
      <c r="E15" s="4" t="s">
        <v>61</v>
      </c>
      <c r="F15" s="4" t="s">
        <v>58</v>
      </c>
      <c r="G15" s="42">
        <f aca="true" t="shared" si="0" ref="G15:G40">SUM(H15:K15)</f>
        <v>252422.05000000002</v>
      </c>
      <c r="H15" s="43">
        <v>110980.02</v>
      </c>
      <c r="I15" s="43">
        <v>37200</v>
      </c>
      <c r="J15" s="43">
        <v>65242.03</v>
      </c>
      <c r="K15" s="43">
        <v>39000</v>
      </c>
    </row>
    <row r="16" spans="2:11" s="35" customFormat="1" ht="38.25">
      <c r="B16" s="4" t="s">
        <v>76</v>
      </c>
      <c r="C16" s="45">
        <v>38275</v>
      </c>
      <c r="D16" s="4" t="s">
        <v>77</v>
      </c>
      <c r="E16" s="4" t="s">
        <v>64</v>
      </c>
      <c r="F16" s="4" t="s">
        <v>58</v>
      </c>
      <c r="G16" s="42">
        <f t="shared" si="0"/>
        <v>630475.53</v>
      </c>
      <c r="H16" s="43">
        <v>0</v>
      </c>
      <c r="I16" s="43">
        <v>264000</v>
      </c>
      <c r="J16" s="43">
        <v>120284.81</v>
      </c>
      <c r="K16" s="43">
        <v>246190.72</v>
      </c>
    </row>
    <row r="17" spans="2:11" s="35" customFormat="1" ht="38.25">
      <c r="B17" s="4" t="s">
        <v>78</v>
      </c>
      <c r="C17" s="45">
        <v>38275</v>
      </c>
      <c r="D17" s="4" t="s">
        <v>79</v>
      </c>
      <c r="E17" s="4" t="s">
        <v>64</v>
      </c>
      <c r="F17" s="4" t="s">
        <v>58</v>
      </c>
      <c r="G17" s="42">
        <f t="shared" si="0"/>
        <v>431114.39</v>
      </c>
      <c r="H17" s="43">
        <v>150069</v>
      </c>
      <c r="I17" s="43">
        <v>31500</v>
      </c>
      <c r="J17" s="43">
        <v>162150.44</v>
      </c>
      <c r="K17" s="43">
        <v>87394.95</v>
      </c>
    </row>
    <row r="18" spans="2:11" s="35" customFormat="1" ht="25.5">
      <c r="B18" s="4" t="s">
        <v>80</v>
      </c>
      <c r="C18" s="45">
        <v>38279</v>
      </c>
      <c r="D18" s="4" t="s">
        <v>81</v>
      </c>
      <c r="E18" s="4" t="s">
        <v>69</v>
      </c>
      <c r="F18" s="4" t="s">
        <v>58</v>
      </c>
      <c r="G18" s="42">
        <f t="shared" si="0"/>
        <v>62111.98</v>
      </c>
      <c r="H18" s="43">
        <v>0</v>
      </c>
      <c r="I18" s="43">
        <v>36000</v>
      </c>
      <c r="J18" s="43">
        <v>7957.65</v>
      </c>
      <c r="K18" s="43">
        <v>18154.33</v>
      </c>
    </row>
    <row r="19" spans="2:11" s="35" customFormat="1" ht="63.75">
      <c r="B19" s="4" t="s">
        <v>82</v>
      </c>
      <c r="C19" s="45">
        <v>38282</v>
      </c>
      <c r="D19" s="4" t="s">
        <v>83</v>
      </c>
      <c r="E19" s="4" t="s">
        <v>84</v>
      </c>
      <c r="F19" s="4" t="s">
        <v>28</v>
      </c>
      <c r="G19" s="42">
        <f t="shared" si="0"/>
        <v>164326</v>
      </c>
      <c r="H19" s="43">
        <v>0</v>
      </c>
      <c r="I19" s="43">
        <v>111077</v>
      </c>
      <c r="J19" s="43">
        <v>16432</v>
      </c>
      <c r="K19" s="43">
        <v>36817</v>
      </c>
    </row>
    <row r="20" spans="2:11" s="35" customFormat="1" ht="51">
      <c r="B20" s="4" t="s">
        <v>157</v>
      </c>
      <c r="C20" s="45">
        <v>38385</v>
      </c>
      <c r="D20" s="4" t="s">
        <v>158</v>
      </c>
      <c r="E20" s="4" t="s">
        <v>84</v>
      </c>
      <c r="F20" s="4" t="s">
        <v>19</v>
      </c>
      <c r="G20" s="42">
        <f t="shared" si="0"/>
        <v>696836.63</v>
      </c>
      <c r="H20" s="43">
        <v>0</v>
      </c>
      <c r="I20" s="43">
        <v>500000</v>
      </c>
      <c r="J20" s="43">
        <v>0</v>
      </c>
      <c r="K20" s="43">
        <v>196836.63</v>
      </c>
    </row>
    <row r="21" spans="2:11" s="35" customFormat="1" ht="38.25">
      <c r="B21" s="4" t="s">
        <v>186</v>
      </c>
      <c r="C21" s="45">
        <v>38495</v>
      </c>
      <c r="D21" s="4" t="s">
        <v>187</v>
      </c>
      <c r="E21" s="4" t="s">
        <v>84</v>
      </c>
      <c r="F21" s="4" t="s">
        <v>19</v>
      </c>
      <c r="G21" s="42">
        <f t="shared" si="0"/>
        <v>325624</v>
      </c>
      <c r="H21" s="43">
        <v>0</v>
      </c>
      <c r="I21" s="43">
        <v>101175</v>
      </c>
      <c r="J21" s="43">
        <v>113843</v>
      </c>
      <c r="K21" s="43">
        <v>110606</v>
      </c>
    </row>
    <row r="22" spans="2:11" s="35" customFormat="1" ht="102">
      <c r="B22" s="4" t="s">
        <v>203</v>
      </c>
      <c r="C22" s="45">
        <v>38512</v>
      </c>
      <c r="D22" s="4" t="s">
        <v>209</v>
      </c>
      <c r="E22" s="4" t="s">
        <v>204</v>
      </c>
      <c r="F22" s="4" t="s">
        <v>125</v>
      </c>
      <c r="G22" s="42">
        <f t="shared" si="0"/>
        <v>149000</v>
      </c>
      <c r="H22" s="43">
        <v>0</v>
      </c>
      <c r="I22" s="43">
        <v>119200</v>
      </c>
      <c r="J22" s="43">
        <v>0</v>
      </c>
      <c r="K22" s="43">
        <v>29800</v>
      </c>
    </row>
    <row r="23" spans="2:11" s="35" customFormat="1" ht="102">
      <c r="B23" s="4" t="s">
        <v>205</v>
      </c>
      <c r="C23" s="45">
        <v>38516</v>
      </c>
      <c r="D23" s="4" t="s">
        <v>364</v>
      </c>
      <c r="E23" s="4" t="s">
        <v>210</v>
      </c>
      <c r="F23" s="4" t="s">
        <v>125</v>
      </c>
      <c r="G23" s="42">
        <f t="shared" si="0"/>
        <v>150002</v>
      </c>
      <c r="H23" s="43">
        <v>0</v>
      </c>
      <c r="I23" s="43">
        <v>120002</v>
      </c>
      <c r="J23" s="43">
        <v>0</v>
      </c>
      <c r="K23" s="43">
        <v>30000</v>
      </c>
    </row>
    <row r="24" spans="2:11" s="35" customFormat="1" ht="38.25">
      <c r="B24" s="4" t="s">
        <v>206</v>
      </c>
      <c r="C24" s="45">
        <v>38519</v>
      </c>
      <c r="D24" s="4" t="s">
        <v>207</v>
      </c>
      <c r="E24" s="4" t="s">
        <v>84</v>
      </c>
      <c r="F24" s="4" t="s">
        <v>58</v>
      </c>
      <c r="G24" s="42">
        <f t="shared" si="0"/>
        <v>109324</v>
      </c>
      <c r="H24" s="43">
        <v>0</v>
      </c>
      <c r="I24" s="43">
        <v>45000</v>
      </c>
      <c r="J24" s="43">
        <v>18011</v>
      </c>
      <c r="K24" s="43">
        <v>46313</v>
      </c>
    </row>
    <row r="25" spans="2:11" s="35" customFormat="1" ht="38.25">
      <c r="B25" s="4" t="s">
        <v>208</v>
      </c>
      <c r="C25" s="45">
        <v>38523</v>
      </c>
      <c r="D25" s="4" t="s">
        <v>207</v>
      </c>
      <c r="E25" s="4" t="s">
        <v>84</v>
      </c>
      <c r="F25" s="4" t="s">
        <v>58</v>
      </c>
      <c r="G25" s="42">
        <f t="shared" si="0"/>
        <v>109324</v>
      </c>
      <c r="H25" s="43">
        <v>0</v>
      </c>
      <c r="I25" s="43">
        <v>45000</v>
      </c>
      <c r="J25" s="43">
        <v>18011</v>
      </c>
      <c r="K25" s="43">
        <v>46313</v>
      </c>
    </row>
    <row r="26" spans="2:11" s="35" customFormat="1" ht="63.75">
      <c r="B26" s="4" t="s">
        <v>222</v>
      </c>
      <c r="C26" s="45">
        <v>38547</v>
      </c>
      <c r="D26" s="4" t="s">
        <v>223</v>
      </c>
      <c r="E26" s="4" t="s">
        <v>204</v>
      </c>
      <c r="F26" s="4" t="s">
        <v>48</v>
      </c>
      <c r="G26" s="42">
        <f t="shared" si="0"/>
        <v>257031</v>
      </c>
      <c r="H26" s="43">
        <v>0</v>
      </c>
      <c r="I26" s="43">
        <v>205625</v>
      </c>
      <c r="J26" s="43">
        <v>0</v>
      </c>
      <c r="K26" s="43">
        <v>51406</v>
      </c>
    </row>
    <row r="27" spans="2:11" s="35" customFormat="1" ht="51">
      <c r="B27" s="4" t="s">
        <v>249</v>
      </c>
      <c r="C27" s="45">
        <v>38590</v>
      </c>
      <c r="D27" s="4" t="s">
        <v>250</v>
      </c>
      <c r="E27" s="4" t="s">
        <v>84</v>
      </c>
      <c r="F27" s="4" t="s">
        <v>28</v>
      </c>
      <c r="G27" s="42">
        <f t="shared" si="0"/>
        <v>101123.8</v>
      </c>
      <c r="H27" s="43">
        <v>0</v>
      </c>
      <c r="I27" s="43">
        <v>73000</v>
      </c>
      <c r="J27" s="43">
        <v>0</v>
      </c>
      <c r="K27" s="43">
        <v>28123.8</v>
      </c>
    </row>
    <row r="28" spans="2:11" s="35" customFormat="1" ht="89.25">
      <c r="B28" s="4" t="s">
        <v>251</v>
      </c>
      <c r="C28" s="45">
        <v>38603</v>
      </c>
      <c r="D28" s="4" t="s">
        <v>252</v>
      </c>
      <c r="E28" s="4" t="s">
        <v>253</v>
      </c>
      <c r="F28" s="4" t="s">
        <v>20</v>
      </c>
      <c r="G28" s="42">
        <f t="shared" si="0"/>
        <v>92837</v>
      </c>
      <c r="H28" s="43">
        <v>62837</v>
      </c>
      <c r="I28" s="43">
        <v>30000</v>
      </c>
      <c r="J28" s="43">
        <v>0</v>
      </c>
      <c r="K28" s="43">
        <v>0</v>
      </c>
    </row>
    <row r="29" spans="2:11" s="35" customFormat="1" ht="76.5">
      <c r="B29" s="4" t="s">
        <v>254</v>
      </c>
      <c r="C29" s="45">
        <v>38618</v>
      </c>
      <c r="D29" s="4" t="s">
        <v>255</v>
      </c>
      <c r="E29" s="4" t="s">
        <v>84</v>
      </c>
      <c r="F29" s="4" t="s">
        <v>44</v>
      </c>
      <c r="G29" s="42">
        <f t="shared" si="0"/>
        <v>108868</v>
      </c>
      <c r="H29" s="43">
        <v>0</v>
      </c>
      <c r="I29" s="43">
        <v>85851</v>
      </c>
      <c r="J29" s="43">
        <v>11508</v>
      </c>
      <c r="K29" s="43">
        <v>11509</v>
      </c>
    </row>
    <row r="30" spans="2:11" s="35" customFormat="1" ht="51">
      <c r="B30" s="4" t="s">
        <v>256</v>
      </c>
      <c r="C30" s="45">
        <v>38621</v>
      </c>
      <c r="D30" s="4" t="s">
        <v>257</v>
      </c>
      <c r="E30" s="4" t="s">
        <v>258</v>
      </c>
      <c r="F30" s="4" t="s">
        <v>20</v>
      </c>
      <c r="G30" s="42">
        <f t="shared" si="0"/>
        <v>216500</v>
      </c>
      <c r="H30" s="43">
        <v>0</v>
      </c>
      <c r="I30" s="43">
        <v>150000</v>
      </c>
      <c r="J30" s="43">
        <v>53500</v>
      </c>
      <c r="K30" s="43">
        <v>13000</v>
      </c>
    </row>
    <row r="31" spans="2:11" s="35" customFormat="1" ht="63.75">
      <c r="B31" s="4" t="s">
        <v>306</v>
      </c>
      <c r="C31" s="45">
        <v>38678</v>
      </c>
      <c r="D31" s="4" t="s">
        <v>365</v>
      </c>
      <c r="E31" s="4" t="s">
        <v>84</v>
      </c>
      <c r="F31" s="4" t="s">
        <v>44</v>
      </c>
      <c r="G31" s="42">
        <f t="shared" si="0"/>
        <v>426184</v>
      </c>
      <c r="H31" s="43">
        <v>0</v>
      </c>
      <c r="I31" s="43">
        <v>117744</v>
      </c>
      <c r="J31" s="43">
        <v>0</v>
      </c>
      <c r="K31" s="43">
        <v>308440</v>
      </c>
    </row>
    <row r="32" spans="2:11" s="35" customFormat="1" ht="51">
      <c r="B32" s="4" t="s">
        <v>307</v>
      </c>
      <c r="C32" s="45">
        <v>38679</v>
      </c>
      <c r="D32" s="4" t="s">
        <v>308</v>
      </c>
      <c r="E32" s="4" t="s">
        <v>309</v>
      </c>
      <c r="F32" s="4" t="s">
        <v>125</v>
      </c>
      <c r="G32" s="42">
        <f t="shared" si="0"/>
        <v>28000</v>
      </c>
      <c r="H32" s="43">
        <v>0</v>
      </c>
      <c r="I32" s="43">
        <v>19600</v>
      </c>
      <c r="J32" s="43">
        <v>0</v>
      </c>
      <c r="K32" s="43">
        <v>8400</v>
      </c>
    </row>
    <row r="33" spans="2:11" s="35" customFormat="1" ht="38.25">
      <c r="B33" s="4" t="s">
        <v>337</v>
      </c>
      <c r="C33" s="45">
        <v>38691</v>
      </c>
      <c r="D33" s="4" t="s">
        <v>338</v>
      </c>
      <c r="E33" s="4" t="s">
        <v>84</v>
      </c>
      <c r="F33" s="4" t="s">
        <v>58</v>
      </c>
      <c r="G33" s="42">
        <f t="shared" si="0"/>
        <v>624050</v>
      </c>
      <c r="H33" s="43">
        <v>0</v>
      </c>
      <c r="I33" s="43">
        <v>250000</v>
      </c>
      <c r="J33" s="43">
        <v>273569</v>
      </c>
      <c r="K33" s="43">
        <v>100481</v>
      </c>
    </row>
    <row r="34" spans="2:11" s="5" customFormat="1" ht="63.75">
      <c r="B34" s="4" t="s">
        <v>366</v>
      </c>
      <c r="C34" s="45">
        <v>38827</v>
      </c>
      <c r="D34" s="4" t="s">
        <v>367</v>
      </c>
      <c r="E34" s="4" t="s">
        <v>204</v>
      </c>
      <c r="F34" s="4" t="s">
        <v>20</v>
      </c>
      <c r="G34" s="42">
        <f t="shared" si="0"/>
        <v>219180</v>
      </c>
      <c r="H34" s="43">
        <v>0</v>
      </c>
      <c r="I34" s="43">
        <v>65754</v>
      </c>
      <c r="J34" s="43">
        <v>131508</v>
      </c>
      <c r="K34" s="43">
        <v>21918</v>
      </c>
    </row>
    <row r="35" spans="2:11" s="5" customFormat="1" ht="76.5">
      <c r="B35" s="4" t="s">
        <v>453</v>
      </c>
      <c r="C35" s="45">
        <v>38892</v>
      </c>
      <c r="D35" s="4" t="s">
        <v>454</v>
      </c>
      <c r="E35" s="4" t="s">
        <v>455</v>
      </c>
      <c r="F35" s="4" t="s">
        <v>125</v>
      </c>
      <c r="G35" s="42">
        <f t="shared" si="0"/>
        <v>70545</v>
      </c>
      <c r="H35" s="43">
        <v>0</v>
      </c>
      <c r="I35" s="43">
        <v>56436</v>
      </c>
      <c r="J35" s="43">
        <v>0</v>
      </c>
      <c r="K35" s="43">
        <v>14109</v>
      </c>
    </row>
    <row r="36" spans="2:11" s="5" customFormat="1" ht="51">
      <c r="B36" s="4" t="s">
        <v>456</v>
      </c>
      <c r="C36" s="45">
        <v>38895</v>
      </c>
      <c r="D36" s="4" t="s">
        <v>457</v>
      </c>
      <c r="E36" s="4" t="s">
        <v>309</v>
      </c>
      <c r="F36" s="4" t="s">
        <v>125</v>
      </c>
      <c r="G36" s="42">
        <f t="shared" si="0"/>
        <v>30000</v>
      </c>
      <c r="H36" s="43">
        <v>0</v>
      </c>
      <c r="I36" s="43">
        <v>24000</v>
      </c>
      <c r="J36" s="43">
        <v>0</v>
      </c>
      <c r="K36" s="43">
        <v>6000</v>
      </c>
    </row>
    <row r="37" spans="2:11" s="5" customFormat="1" ht="51">
      <c r="B37" s="4" t="s">
        <v>458</v>
      </c>
      <c r="C37" s="45">
        <v>38910</v>
      </c>
      <c r="D37" s="4" t="s">
        <v>459</v>
      </c>
      <c r="E37" s="4" t="s">
        <v>460</v>
      </c>
      <c r="F37" s="4" t="s">
        <v>48</v>
      </c>
      <c r="G37" s="42">
        <f t="shared" si="0"/>
        <v>362283</v>
      </c>
      <c r="H37" s="43">
        <v>148437</v>
      </c>
      <c r="I37" s="43">
        <v>166351</v>
      </c>
      <c r="J37" s="43">
        <v>0</v>
      </c>
      <c r="K37" s="43">
        <v>47495</v>
      </c>
    </row>
    <row r="38" spans="2:11" s="5" customFormat="1" ht="76.5">
      <c r="B38" s="4" t="s">
        <v>461</v>
      </c>
      <c r="C38" s="45">
        <v>38968</v>
      </c>
      <c r="D38" s="4" t="s">
        <v>462</v>
      </c>
      <c r="E38" s="4" t="s">
        <v>463</v>
      </c>
      <c r="F38" s="4" t="s">
        <v>20</v>
      </c>
      <c r="G38" s="42">
        <f t="shared" si="0"/>
        <v>56016</v>
      </c>
      <c r="H38" s="43">
        <v>0</v>
      </c>
      <c r="I38" s="43">
        <v>25939</v>
      </c>
      <c r="J38" s="43">
        <v>13086</v>
      </c>
      <c r="K38" s="43">
        <v>16991</v>
      </c>
    </row>
    <row r="39" spans="2:11" s="5" customFormat="1" ht="51">
      <c r="B39" s="4" t="s">
        <v>464</v>
      </c>
      <c r="C39" s="45">
        <v>38979</v>
      </c>
      <c r="D39" s="4" t="s">
        <v>465</v>
      </c>
      <c r="E39" s="4" t="s">
        <v>84</v>
      </c>
      <c r="F39" s="4" t="s">
        <v>48</v>
      </c>
      <c r="G39" s="42">
        <f t="shared" si="0"/>
        <v>115493</v>
      </c>
      <c r="H39" s="43">
        <v>0</v>
      </c>
      <c r="I39" s="43">
        <v>80845</v>
      </c>
      <c r="J39" s="43">
        <v>0</v>
      </c>
      <c r="K39" s="43">
        <v>34648</v>
      </c>
    </row>
    <row r="40" spans="2:11" s="5" customFormat="1" ht="63.75">
      <c r="B40" s="4" t="s">
        <v>466</v>
      </c>
      <c r="C40" s="45">
        <v>38993</v>
      </c>
      <c r="D40" s="4" t="s">
        <v>467</v>
      </c>
      <c r="E40" s="4" t="s">
        <v>468</v>
      </c>
      <c r="F40" s="4" t="s">
        <v>20</v>
      </c>
      <c r="G40" s="42">
        <f t="shared" si="0"/>
        <v>791157</v>
      </c>
      <c r="H40" s="43">
        <v>158109</v>
      </c>
      <c r="I40" s="43">
        <v>173076</v>
      </c>
      <c r="J40" s="43">
        <v>415455</v>
      </c>
      <c r="K40" s="43">
        <v>44517</v>
      </c>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row r="320" spans="2:6" s="5" customFormat="1" ht="12.75">
      <c r="B320" s="6"/>
      <c r="C320" s="33"/>
      <c r="F320" s="7"/>
    </row>
    <row r="321" spans="2:6" s="5" customFormat="1" ht="12.75">
      <c r="B321" s="6"/>
      <c r="C321" s="33"/>
      <c r="F321" s="7"/>
    </row>
    <row r="322" spans="2:6" s="5" customFormat="1" ht="12.75">
      <c r="B322" s="6"/>
      <c r="C322" s="33"/>
      <c r="F322" s="7"/>
    </row>
    <row r="323" spans="2:6" s="5" customFormat="1" ht="12.75">
      <c r="B323" s="6"/>
      <c r="C323" s="33"/>
      <c r="F323" s="7"/>
    </row>
    <row r="324" spans="2:6" s="5" customFormat="1" ht="12.75">
      <c r="B324" s="6"/>
      <c r="C324" s="33"/>
      <c r="F324" s="7"/>
    </row>
    <row r="325" spans="2:6" s="5" customFormat="1" ht="12.75">
      <c r="B325" s="6"/>
      <c r="C325" s="33"/>
      <c r="F325" s="7"/>
    </row>
    <row r="326" spans="2:6" s="5" customFormat="1" ht="12.75">
      <c r="B326" s="6"/>
      <c r="C326" s="33"/>
      <c r="F326" s="7"/>
    </row>
    <row r="327" spans="2:6" s="5" customFormat="1" ht="12.75">
      <c r="B327" s="6"/>
      <c r="C327" s="33"/>
      <c r="F327" s="7"/>
    </row>
    <row r="328" spans="2:6" s="5" customFormat="1" ht="12.75">
      <c r="B328" s="6"/>
      <c r="C328" s="33"/>
      <c r="F328" s="7"/>
    </row>
    <row r="329" spans="2:6" s="5" customFormat="1" ht="12.75">
      <c r="B329" s="6"/>
      <c r="C329" s="33"/>
      <c r="F329" s="7"/>
    </row>
    <row r="330" spans="2:6" s="5" customFormat="1" ht="12.75">
      <c r="B330" s="6"/>
      <c r="C330" s="33"/>
      <c r="F330" s="7"/>
    </row>
    <row r="331" spans="2:6" s="5" customFormat="1" ht="12.75">
      <c r="B331" s="6"/>
      <c r="C331" s="33"/>
      <c r="F331" s="7"/>
    </row>
    <row r="332" spans="2:6" s="5" customFormat="1" ht="12.75">
      <c r="B332" s="6"/>
      <c r="C332" s="33"/>
      <c r="F332" s="7"/>
    </row>
    <row r="333" spans="2:6" s="5" customFormat="1" ht="12.75">
      <c r="B333" s="6"/>
      <c r="C333" s="33"/>
      <c r="F333" s="7"/>
    </row>
    <row r="334" spans="2:6" s="5" customFormat="1" ht="12.75">
      <c r="B334" s="6"/>
      <c r="C334" s="33"/>
      <c r="F334" s="7"/>
    </row>
    <row r="335" spans="2:6" s="5" customFormat="1" ht="12.75">
      <c r="B335" s="6"/>
      <c r="C335" s="33"/>
      <c r="F335" s="7"/>
    </row>
    <row r="336" spans="2:6" s="5" customFormat="1" ht="12.75">
      <c r="B336" s="6"/>
      <c r="C336" s="33"/>
      <c r="F336" s="7"/>
    </row>
    <row r="337" spans="2:6" s="5" customFormat="1" ht="12.75">
      <c r="B337" s="6"/>
      <c r="C337" s="33"/>
      <c r="F337" s="7"/>
    </row>
    <row r="338" spans="2:6" s="5" customFormat="1" ht="12.75">
      <c r="B338" s="6"/>
      <c r="C338" s="33"/>
      <c r="F338" s="7"/>
    </row>
    <row r="339" spans="2:6" s="5" customFormat="1" ht="12.75">
      <c r="B339" s="6"/>
      <c r="C339" s="33"/>
      <c r="F339" s="7"/>
    </row>
    <row r="340" spans="2:6" s="5" customFormat="1" ht="12.75">
      <c r="B340" s="6"/>
      <c r="C340" s="33"/>
      <c r="F340" s="7"/>
    </row>
    <row r="341" spans="2:6" s="5" customFormat="1" ht="12.75">
      <c r="B341" s="6"/>
      <c r="C341" s="33"/>
      <c r="F341" s="7"/>
    </row>
    <row r="342" spans="2:6" s="5" customFormat="1" ht="12.75">
      <c r="B342" s="6"/>
      <c r="C342" s="33"/>
      <c r="F342" s="7"/>
    </row>
    <row r="343" spans="2:6" s="5" customFormat="1" ht="12.75">
      <c r="B343" s="6"/>
      <c r="C343" s="33"/>
      <c r="F343" s="7"/>
    </row>
    <row r="344" spans="2:6" s="5" customFormat="1" ht="12.75">
      <c r="B344" s="6"/>
      <c r="C344" s="33"/>
      <c r="F344" s="7"/>
    </row>
    <row r="345" spans="2:6" s="5" customFormat="1" ht="12.75">
      <c r="B345" s="6"/>
      <c r="C345" s="33"/>
      <c r="F345" s="7"/>
    </row>
    <row r="346" spans="2:6" s="5" customFormat="1" ht="12.75">
      <c r="B346" s="6"/>
      <c r="C346" s="33"/>
      <c r="F346" s="7"/>
    </row>
    <row r="347" spans="2:6" s="5" customFormat="1" ht="12.75">
      <c r="B347" s="6"/>
      <c r="C347" s="33"/>
      <c r="F347" s="7"/>
    </row>
    <row r="348" spans="2:6" s="5" customFormat="1" ht="12.75">
      <c r="B348" s="6"/>
      <c r="C348" s="33"/>
      <c r="F348" s="7"/>
    </row>
    <row r="349" spans="2:6" s="5" customFormat="1" ht="12.75">
      <c r="B349" s="6"/>
      <c r="C349" s="33"/>
      <c r="F349" s="7"/>
    </row>
    <row r="350" spans="2:6" s="5" customFormat="1" ht="12.75">
      <c r="B350" s="6"/>
      <c r="C350" s="33"/>
      <c r="F350" s="7"/>
    </row>
    <row r="351" spans="2:6" s="5" customFormat="1" ht="12.75">
      <c r="B351" s="6"/>
      <c r="C351" s="33"/>
      <c r="F351" s="7"/>
    </row>
  </sheetData>
  <mergeCells count="1">
    <mergeCell ref="G10:K10"/>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6.xml><?xml version="1.0" encoding="utf-8"?>
<worksheet xmlns="http://schemas.openxmlformats.org/spreadsheetml/2006/main" xmlns:r="http://schemas.openxmlformats.org/officeDocument/2006/relationships">
  <dimension ref="B1:K355"/>
  <sheetViews>
    <sheetView workbookViewId="0" topLeftCell="B1">
      <selection activeCell="B1" sqref="B1"/>
    </sheetView>
  </sheetViews>
  <sheetFormatPr defaultColWidth="11.421875" defaultRowHeight="12.75"/>
  <cols>
    <col min="1" max="1" width="0" style="3" hidden="1" customWidth="1"/>
    <col min="2" max="2" width="12.140625" style="8" bestFit="1" customWidth="1"/>
    <col min="3" max="3" width="12.140625" style="34" customWidth="1"/>
    <col min="4" max="4" width="25.28125" style="8" customWidth="1"/>
    <col min="5" max="5" width="19.421875" style="3" bestFit="1" customWidth="1"/>
    <col min="6" max="6" width="13.57421875" style="9" customWidth="1"/>
    <col min="7" max="8" width="10.00390625" style="3" customWidth="1"/>
    <col min="9" max="9" width="14.421875" style="3" bestFit="1" customWidth="1"/>
    <col min="10" max="11" width="10.00390625" style="3" bestFit="1" customWidth="1"/>
    <col min="12" max="16384" width="11.421875" style="3" customWidth="1"/>
  </cols>
  <sheetData>
    <row r="1" ht="12.75">
      <c r="B1" s="36">
        <v>690</v>
      </c>
    </row>
    <row r="8" spans="2:9" ht="15.75">
      <c r="B8" s="1" t="s">
        <v>0</v>
      </c>
      <c r="C8" s="28"/>
      <c r="D8" s="1"/>
      <c r="E8" s="2"/>
      <c r="F8" s="2"/>
      <c r="G8" s="2"/>
      <c r="H8" s="2"/>
      <c r="I8" s="2"/>
    </row>
    <row r="9" spans="2:9" ht="15.75">
      <c r="B9" s="1" t="s">
        <v>481</v>
      </c>
      <c r="C9" s="28"/>
      <c r="D9" s="1"/>
      <c r="E9" s="2"/>
      <c r="F9" s="2"/>
      <c r="G9" s="2"/>
      <c r="H9" s="2"/>
      <c r="I9" s="2"/>
    </row>
    <row r="10" spans="2:11" s="10" customFormat="1" ht="12.75">
      <c r="B10" s="11"/>
      <c r="C10" s="29"/>
      <c r="D10" s="12"/>
      <c r="E10" s="12"/>
      <c r="F10" s="13" t="s">
        <v>1</v>
      </c>
      <c r="G10" s="47"/>
      <c r="H10" s="48"/>
      <c r="I10" s="48"/>
      <c r="J10" s="48"/>
      <c r="K10" s="49"/>
    </row>
    <row r="11" spans="2:11" s="10" customFormat="1" ht="12.75">
      <c r="B11" s="14" t="s">
        <v>2</v>
      </c>
      <c r="C11" s="30" t="s">
        <v>39</v>
      </c>
      <c r="D11" s="15" t="s">
        <v>3</v>
      </c>
      <c r="E11" s="15" t="s">
        <v>4</v>
      </c>
      <c r="F11" s="15" t="s">
        <v>5</v>
      </c>
      <c r="G11" s="16" t="s">
        <v>6</v>
      </c>
      <c r="H11" s="17"/>
      <c r="I11" s="17"/>
      <c r="J11" s="17"/>
      <c r="K11" s="18"/>
    </row>
    <row r="12" spans="2:11" s="10" customFormat="1" ht="12.75">
      <c r="B12" s="19" t="s">
        <v>7</v>
      </c>
      <c r="C12" s="31" t="s">
        <v>40</v>
      </c>
      <c r="D12" s="20"/>
      <c r="E12" s="15" t="s">
        <v>8</v>
      </c>
      <c r="F12" s="15" t="s">
        <v>9</v>
      </c>
      <c r="G12" s="21"/>
      <c r="H12" s="22"/>
      <c r="I12" s="22"/>
      <c r="J12" s="22"/>
      <c r="K12" s="23"/>
    </row>
    <row r="13" spans="2:11" s="10" customFormat="1" ht="12.75">
      <c r="B13" s="24"/>
      <c r="C13" s="32"/>
      <c r="D13" s="25"/>
      <c r="E13" s="25"/>
      <c r="F13" s="26" t="s">
        <v>10</v>
      </c>
      <c r="G13" s="27" t="s">
        <v>11</v>
      </c>
      <c r="H13" s="27" t="s">
        <v>12</v>
      </c>
      <c r="I13" s="27" t="s">
        <v>13</v>
      </c>
      <c r="J13" s="27" t="s">
        <v>14</v>
      </c>
      <c r="K13" s="27" t="s">
        <v>15</v>
      </c>
    </row>
    <row r="14" spans="2:11" s="10" customFormat="1" ht="12.75">
      <c r="B14" s="38" t="s">
        <v>95</v>
      </c>
      <c r="C14" s="39"/>
      <c r="D14" s="40"/>
      <c r="E14" s="40"/>
      <c r="F14" s="41"/>
      <c r="G14" s="46">
        <f>SUM(H14:K14)</f>
        <v>2441088</v>
      </c>
      <c r="H14" s="46">
        <f>SUM(H15:H2935)</f>
        <v>225540</v>
      </c>
      <c r="I14" s="46">
        <f>SUM(I15:I2935)</f>
        <v>1163980</v>
      </c>
      <c r="J14" s="46">
        <f>SUM(J15:J2935)</f>
        <v>367726</v>
      </c>
      <c r="K14" s="46">
        <f>SUM(K15:K2935)</f>
        <v>683842</v>
      </c>
    </row>
    <row r="15" spans="2:11" s="5" customFormat="1" ht="63.75">
      <c r="B15" s="4" t="s">
        <v>25</v>
      </c>
      <c r="C15" s="45">
        <v>38029</v>
      </c>
      <c r="D15" s="4" t="s">
        <v>26</v>
      </c>
      <c r="E15" s="4" t="s">
        <v>27</v>
      </c>
      <c r="F15" s="4" t="s">
        <v>20</v>
      </c>
      <c r="G15" s="42">
        <f aca="true" t="shared" si="0" ref="G15:G32">SUM(H15:K15)</f>
        <v>106728</v>
      </c>
      <c r="H15" s="43">
        <v>0</v>
      </c>
      <c r="I15" s="43">
        <v>30000</v>
      </c>
      <c r="J15" s="43">
        <v>36728</v>
      </c>
      <c r="K15" s="43">
        <v>40000</v>
      </c>
    </row>
    <row r="16" spans="2:11" s="5" customFormat="1" ht="89.25">
      <c r="B16" s="4" t="s">
        <v>35</v>
      </c>
      <c r="C16" s="45">
        <v>38127</v>
      </c>
      <c r="D16" s="4" t="s">
        <v>36</v>
      </c>
      <c r="E16" s="4" t="s">
        <v>24</v>
      </c>
      <c r="F16" s="4" t="s">
        <v>19</v>
      </c>
      <c r="G16" s="42">
        <f t="shared" si="0"/>
        <v>198070</v>
      </c>
      <c r="H16" s="43">
        <v>0</v>
      </c>
      <c r="I16" s="43">
        <v>113615</v>
      </c>
      <c r="J16" s="43">
        <v>0</v>
      </c>
      <c r="K16" s="43">
        <v>84455</v>
      </c>
    </row>
    <row r="17" spans="2:11" s="5" customFormat="1" ht="63.75">
      <c r="B17" s="4" t="s">
        <v>41</v>
      </c>
      <c r="C17" s="45">
        <v>38204</v>
      </c>
      <c r="D17" s="4" t="s">
        <v>42</v>
      </c>
      <c r="E17" s="4" t="s">
        <v>43</v>
      </c>
      <c r="F17" s="4" t="s">
        <v>44</v>
      </c>
      <c r="G17" s="42">
        <f t="shared" si="0"/>
        <v>64467</v>
      </c>
      <c r="H17" s="43">
        <v>0</v>
      </c>
      <c r="I17" s="43">
        <v>48758</v>
      </c>
      <c r="J17" s="43">
        <v>6039</v>
      </c>
      <c r="K17" s="43">
        <v>9670</v>
      </c>
    </row>
    <row r="18" spans="2:11" s="5" customFormat="1" ht="63.75">
      <c r="B18" s="4" t="s">
        <v>85</v>
      </c>
      <c r="C18" s="45">
        <v>38279</v>
      </c>
      <c r="D18" s="4" t="s">
        <v>86</v>
      </c>
      <c r="E18" s="4" t="s">
        <v>64</v>
      </c>
      <c r="F18" s="4" t="s">
        <v>58</v>
      </c>
      <c r="G18" s="42">
        <f t="shared" si="0"/>
        <v>398400</v>
      </c>
      <c r="H18" s="43">
        <v>225540</v>
      </c>
      <c r="I18" s="43">
        <v>45000</v>
      </c>
      <c r="J18" s="43">
        <v>60000</v>
      </c>
      <c r="K18" s="43">
        <v>67860</v>
      </c>
    </row>
    <row r="19" spans="2:11" s="5" customFormat="1" ht="63.75">
      <c r="B19" s="4" t="s">
        <v>100</v>
      </c>
      <c r="C19" s="45">
        <v>38293</v>
      </c>
      <c r="D19" s="4" t="s">
        <v>101</v>
      </c>
      <c r="E19" s="4" t="s">
        <v>102</v>
      </c>
      <c r="F19" s="4" t="s">
        <v>16</v>
      </c>
      <c r="G19" s="42">
        <f t="shared" si="0"/>
        <v>75500</v>
      </c>
      <c r="H19" s="43">
        <v>0</v>
      </c>
      <c r="I19" s="43">
        <v>0</v>
      </c>
      <c r="J19" s="43">
        <v>53000</v>
      </c>
      <c r="K19" s="43">
        <v>22500</v>
      </c>
    </row>
    <row r="20" spans="2:11" s="5" customFormat="1" ht="102">
      <c r="B20" s="4" t="s">
        <v>103</v>
      </c>
      <c r="C20" s="45">
        <v>38303</v>
      </c>
      <c r="D20" s="4" t="s">
        <v>370</v>
      </c>
      <c r="E20" s="4" t="s">
        <v>104</v>
      </c>
      <c r="F20" s="4" t="s">
        <v>20</v>
      </c>
      <c r="G20" s="42">
        <f t="shared" si="0"/>
        <v>28066</v>
      </c>
      <c r="H20" s="43">
        <v>0</v>
      </c>
      <c r="I20" s="43">
        <v>12045</v>
      </c>
      <c r="J20" s="43">
        <v>6110</v>
      </c>
      <c r="K20" s="43">
        <v>9911</v>
      </c>
    </row>
    <row r="21" spans="2:11" s="5" customFormat="1" ht="38.25">
      <c r="B21" s="4" t="s">
        <v>131</v>
      </c>
      <c r="C21" s="45">
        <v>38348</v>
      </c>
      <c r="D21" s="4" t="s">
        <v>132</v>
      </c>
      <c r="E21" s="4" t="s">
        <v>133</v>
      </c>
      <c r="F21" s="4" t="s">
        <v>134</v>
      </c>
      <c r="G21" s="42">
        <f t="shared" si="0"/>
        <v>5000</v>
      </c>
      <c r="H21" s="43">
        <v>0</v>
      </c>
      <c r="I21" s="43">
        <v>5000</v>
      </c>
      <c r="J21" s="43">
        <v>0</v>
      </c>
      <c r="K21" s="43">
        <v>0</v>
      </c>
    </row>
    <row r="22" spans="2:11" s="5" customFormat="1" ht="51">
      <c r="B22" s="4" t="s">
        <v>135</v>
      </c>
      <c r="C22" s="45">
        <v>38379</v>
      </c>
      <c r="D22" s="4" t="s">
        <v>136</v>
      </c>
      <c r="E22" s="4" t="s">
        <v>137</v>
      </c>
      <c r="F22" s="4" t="s">
        <v>138</v>
      </c>
      <c r="G22" s="42">
        <f t="shared" si="0"/>
        <v>18656</v>
      </c>
      <c r="H22" s="43">
        <v>0</v>
      </c>
      <c r="I22" s="43">
        <v>9328</v>
      </c>
      <c r="J22" s="43">
        <v>0</v>
      </c>
      <c r="K22" s="43">
        <v>9328</v>
      </c>
    </row>
    <row r="23" spans="2:11" s="5" customFormat="1" ht="63.75">
      <c r="B23" s="4" t="s">
        <v>183</v>
      </c>
      <c r="C23" s="45">
        <v>38496</v>
      </c>
      <c r="D23" s="4" t="s">
        <v>184</v>
      </c>
      <c r="E23" s="4" t="s">
        <v>185</v>
      </c>
      <c r="F23" s="4" t="s">
        <v>20</v>
      </c>
      <c r="G23" s="42">
        <f t="shared" si="0"/>
        <v>115650</v>
      </c>
      <c r="H23" s="43">
        <v>0</v>
      </c>
      <c r="I23" s="43">
        <v>23130</v>
      </c>
      <c r="J23" s="43">
        <v>0</v>
      </c>
      <c r="K23" s="43">
        <v>92520</v>
      </c>
    </row>
    <row r="24" spans="2:11" s="5" customFormat="1" ht="63.75">
      <c r="B24" s="4" t="s">
        <v>303</v>
      </c>
      <c r="C24" s="45">
        <v>38686</v>
      </c>
      <c r="D24" s="4" t="s">
        <v>304</v>
      </c>
      <c r="E24" s="4" t="s">
        <v>305</v>
      </c>
      <c r="F24" s="4" t="s">
        <v>58</v>
      </c>
      <c r="G24" s="42">
        <f t="shared" si="0"/>
        <v>269213</v>
      </c>
      <c r="H24" s="43">
        <v>0</v>
      </c>
      <c r="I24" s="43">
        <v>155000</v>
      </c>
      <c r="J24" s="43">
        <v>40382</v>
      </c>
      <c r="K24" s="43">
        <v>73831</v>
      </c>
    </row>
    <row r="25" spans="2:11" s="5" customFormat="1" ht="76.5">
      <c r="B25" s="4" t="s">
        <v>371</v>
      </c>
      <c r="C25" s="45">
        <v>38744</v>
      </c>
      <c r="D25" s="4" t="s">
        <v>372</v>
      </c>
      <c r="E25" s="4" t="s">
        <v>373</v>
      </c>
      <c r="F25" s="4" t="s">
        <v>28</v>
      </c>
      <c r="G25" s="42">
        <f t="shared" si="0"/>
        <v>35780</v>
      </c>
      <c r="H25" s="43">
        <v>0</v>
      </c>
      <c r="I25" s="43">
        <v>23043</v>
      </c>
      <c r="J25" s="43">
        <v>0</v>
      </c>
      <c r="K25" s="43">
        <v>12737</v>
      </c>
    </row>
    <row r="26" spans="2:11" s="5" customFormat="1" ht="51">
      <c r="B26" s="4" t="s">
        <v>374</v>
      </c>
      <c r="C26" s="45">
        <v>38841</v>
      </c>
      <c r="D26" s="4" t="s">
        <v>375</v>
      </c>
      <c r="E26" s="4" t="s">
        <v>24</v>
      </c>
      <c r="F26" s="4" t="s">
        <v>28</v>
      </c>
      <c r="G26" s="42">
        <f t="shared" si="0"/>
        <v>105476</v>
      </c>
      <c r="H26" s="43">
        <v>0</v>
      </c>
      <c r="I26" s="43">
        <v>76176</v>
      </c>
      <c r="J26" s="43">
        <v>0</v>
      </c>
      <c r="K26" s="43">
        <v>29300</v>
      </c>
    </row>
    <row r="27" spans="2:11" s="5" customFormat="1" ht="76.5">
      <c r="B27" s="4" t="s">
        <v>469</v>
      </c>
      <c r="C27" s="45">
        <v>38875</v>
      </c>
      <c r="D27" s="4" t="s">
        <v>470</v>
      </c>
      <c r="E27" s="4" t="s">
        <v>373</v>
      </c>
      <c r="F27" s="4" t="s">
        <v>20</v>
      </c>
      <c r="G27" s="42">
        <f t="shared" si="0"/>
        <v>147018</v>
      </c>
      <c r="H27" s="43">
        <v>0</v>
      </c>
      <c r="I27" s="43">
        <v>44105</v>
      </c>
      <c r="J27" s="43">
        <v>82913</v>
      </c>
      <c r="K27" s="43">
        <v>20000</v>
      </c>
    </row>
    <row r="28" spans="2:11" s="5" customFormat="1" ht="63.75">
      <c r="B28" s="4" t="s">
        <v>471</v>
      </c>
      <c r="C28" s="45">
        <v>38875</v>
      </c>
      <c r="D28" s="4" t="s">
        <v>472</v>
      </c>
      <c r="E28" s="4" t="s">
        <v>24</v>
      </c>
      <c r="F28" s="4" t="s">
        <v>20</v>
      </c>
      <c r="G28" s="42">
        <f t="shared" si="0"/>
        <v>79616</v>
      </c>
      <c r="H28" s="43">
        <v>0</v>
      </c>
      <c r="I28" s="43">
        <v>40000</v>
      </c>
      <c r="J28" s="43">
        <v>15616</v>
      </c>
      <c r="K28" s="43">
        <v>24000</v>
      </c>
    </row>
    <row r="29" spans="2:11" s="5" customFormat="1" ht="102">
      <c r="B29" s="4" t="s">
        <v>473</v>
      </c>
      <c r="C29" s="45">
        <v>38959</v>
      </c>
      <c r="D29" s="4" t="s">
        <v>474</v>
      </c>
      <c r="E29" s="4" t="s">
        <v>24</v>
      </c>
      <c r="F29" s="4" t="s">
        <v>125</v>
      </c>
      <c r="G29" s="42">
        <f t="shared" si="0"/>
        <v>366246</v>
      </c>
      <c r="H29" s="43">
        <v>0</v>
      </c>
      <c r="I29" s="43">
        <v>292997</v>
      </c>
      <c r="J29" s="43">
        <v>0</v>
      </c>
      <c r="K29" s="43">
        <v>73249</v>
      </c>
    </row>
    <row r="30" spans="2:11" s="5" customFormat="1" ht="63.75">
      <c r="B30" s="4" t="s">
        <v>475</v>
      </c>
      <c r="C30" s="45">
        <v>38965</v>
      </c>
      <c r="D30" s="4" t="s">
        <v>476</v>
      </c>
      <c r="E30" s="4" t="s">
        <v>24</v>
      </c>
      <c r="F30" s="4" t="s">
        <v>58</v>
      </c>
      <c r="G30" s="42">
        <f t="shared" si="0"/>
        <v>274385</v>
      </c>
      <c r="H30" s="43">
        <v>0</v>
      </c>
      <c r="I30" s="43">
        <v>159000</v>
      </c>
      <c r="J30" s="43">
        <v>28154</v>
      </c>
      <c r="K30" s="43">
        <v>87231</v>
      </c>
    </row>
    <row r="31" spans="2:11" s="5" customFormat="1" ht="63.75">
      <c r="B31" s="4" t="s">
        <v>477</v>
      </c>
      <c r="C31" s="45">
        <v>38974</v>
      </c>
      <c r="D31" s="4" t="s">
        <v>478</v>
      </c>
      <c r="E31" s="4" t="s">
        <v>24</v>
      </c>
      <c r="F31" s="4" t="s">
        <v>48</v>
      </c>
      <c r="G31" s="42">
        <f t="shared" si="0"/>
        <v>49045</v>
      </c>
      <c r="H31" s="43">
        <v>0</v>
      </c>
      <c r="I31" s="43">
        <v>36783</v>
      </c>
      <c r="J31" s="43">
        <v>0</v>
      </c>
      <c r="K31" s="43">
        <v>12262</v>
      </c>
    </row>
    <row r="32" spans="2:11" s="5" customFormat="1" ht="51">
      <c r="B32" s="4" t="s">
        <v>479</v>
      </c>
      <c r="C32" s="45">
        <v>39007</v>
      </c>
      <c r="D32" s="4" t="s">
        <v>480</v>
      </c>
      <c r="E32" s="4" t="s">
        <v>190</v>
      </c>
      <c r="F32" s="4" t="s">
        <v>20</v>
      </c>
      <c r="G32" s="42">
        <f t="shared" si="0"/>
        <v>103772</v>
      </c>
      <c r="H32" s="43">
        <v>0</v>
      </c>
      <c r="I32" s="43">
        <v>50000</v>
      </c>
      <c r="J32" s="43">
        <v>38784</v>
      </c>
      <c r="K32" s="43">
        <v>14988</v>
      </c>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row r="341" spans="2:6" s="5" customFormat="1" ht="12.75">
      <c r="B341" s="6"/>
      <c r="C341" s="33"/>
      <c r="D341" s="6"/>
      <c r="F341" s="7"/>
    </row>
    <row r="342" spans="2:6" s="5" customFormat="1" ht="12.75">
      <c r="B342" s="6"/>
      <c r="C342" s="33"/>
      <c r="D342" s="6"/>
      <c r="F342" s="7"/>
    </row>
    <row r="343" spans="2:6" s="5" customFormat="1" ht="12.75">
      <c r="B343" s="6"/>
      <c r="C343" s="33"/>
      <c r="D343" s="6"/>
      <c r="F343" s="7"/>
    </row>
    <row r="344" spans="2:6" s="5" customFormat="1" ht="12.75">
      <c r="B344" s="6"/>
      <c r="C344" s="33"/>
      <c r="D344" s="6"/>
      <c r="F344" s="7"/>
    </row>
    <row r="345" spans="2:6" s="5" customFormat="1" ht="12.75">
      <c r="B345" s="6"/>
      <c r="C345" s="33"/>
      <c r="D345" s="6"/>
      <c r="F345" s="7"/>
    </row>
    <row r="346" spans="2:6" s="5" customFormat="1" ht="12.75">
      <c r="B346" s="6"/>
      <c r="C346" s="33"/>
      <c r="D346" s="6"/>
      <c r="F346" s="7"/>
    </row>
    <row r="347" spans="2:6" s="5" customFormat="1" ht="12.75">
      <c r="B347" s="6"/>
      <c r="C347" s="33"/>
      <c r="D347" s="6"/>
      <c r="F347" s="7"/>
    </row>
    <row r="348" spans="2:6" s="5" customFormat="1" ht="12.75">
      <c r="B348" s="6"/>
      <c r="C348" s="33"/>
      <c r="D348" s="6"/>
      <c r="F348" s="7"/>
    </row>
    <row r="349" spans="2:6" s="5" customFormat="1" ht="12.75">
      <c r="B349" s="6"/>
      <c r="C349" s="33"/>
      <c r="D349" s="6"/>
      <c r="F349" s="7"/>
    </row>
    <row r="350" spans="2:6" s="5" customFormat="1" ht="12.75">
      <c r="B350" s="6"/>
      <c r="C350" s="33"/>
      <c r="D350" s="6"/>
      <c r="F350" s="7"/>
    </row>
    <row r="351" spans="2:6" s="5" customFormat="1" ht="12.75">
      <c r="B351" s="6"/>
      <c r="C351" s="33"/>
      <c r="D351" s="6"/>
      <c r="F351" s="7"/>
    </row>
    <row r="352" spans="2:6" s="5" customFormat="1" ht="12.75">
      <c r="B352" s="6"/>
      <c r="C352" s="33"/>
      <c r="D352" s="6"/>
      <c r="F352" s="7"/>
    </row>
    <row r="353" spans="2:6" s="5" customFormat="1" ht="12.75">
      <c r="B353" s="6"/>
      <c r="C353" s="33"/>
      <c r="D353" s="6"/>
      <c r="F353" s="7"/>
    </row>
    <row r="354" spans="2:6" s="5" customFormat="1" ht="12.75">
      <c r="B354" s="6"/>
      <c r="C354" s="33"/>
      <c r="D354" s="6"/>
      <c r="F354" s="7"/>
    </row>
    <row r="355" spans="2:6" s="5" customFormat="1" ht="12.75">
      <c r="B355" s="6"/>
      <c r="C355" s="33"/>
      <c r="D355" s="6"/>
      <c r="F355" s="7"/>
    </row>
  </sheetData>
  <mergeCells count="1">
    <mergeCell ref="G10:K10"/>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7.xml><?xml version="1.0" encoding="utf-8"?>
<worksheet xmlns="http://schemas.openxmlformats.org/spreadsheetml/2006/main" xmlns:r="http://schemas.openxmlformats.org/officeDocument/2006/relationships">
  <dimension ref="B1:K347"/>
  <sheetViews>
    <sheetView workbookViewId="0" topLeftCell="B1">
      <selection activeCell="B1" sqref="B1"/>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3.57421875" style="9" customWidth="1"/>
    <col min="7" max="7" width="10.8515625" style="3" bestFit="1" customWidth="1"/>
    <col min="8" max="8" width="10.00390625" style="3" customWidth="1"/>
    <col min="9" max="9" width="14.00390625" style="3" customWidth="1"/>
    <col min="10" max="10" width="7.8515625" style="3" bestFit="1" customWidth="1"/>
    <col min="11" max="11" width="10.00390625" style="3" bestFit="1" customWidth="1"/>
    <col min="12" max="16384" width="11.421875" style="3" customWidth="1"/>
  </cols>
  <sheetData>
    <row r="1" ht="12.75">
      <c r="B1" s="36">
        <v>736</v>
      </c>
    </row>
    <row r="8" spans="2:9" ht="15.75">
      <c r="B8" s="1" t="s">
        <v>0</v>
      </c>
      <c r="C8" s="28"/>
      <c r="D8" s="1"/>
      <c r="E8" s="2"/>
      <c r="F8" s="2"/>
      <c r="G8" s="2"/>
      <c r="H8" s="2"/>
      <c r="I8" s="2"/>
    </row>
    <row r="9" spans="2:9" ht="15.75">
      <c r="B9" s="1" t="s">
        <v>490</v>
      </c>
      <c r="C9" s="28"/>
      <c r="D9" s="1"/>
      <c r="E9" s="2"/>
      <c r="F9" s="2"/>
      <c r="G9" s="2"/>
      <c r="H9" s="2"/>
      <c r="I9" s="2"/>
    </row>
    <row r="10" spans="2:11" s="10" customFormat="1" ht="12.75">
      <c r="B10" s="11"/>
      <c r="C10" s="29"/>
      <c r="D10" s="12"/>
      <c r="E10" s="12"/>
      <c r="F10" s="13" t="s">
        <v>1</v>
      </c>
      <c r="G10" s="47"/>
      <c r="H10" s="48"/>
      <c r="I10" s="48"/>
      <c r="J10" s="48"/>
      <c r="K10" s="49"/>
    </row>
    <row r="11" spans="2:11" s="10" customFormat="1" ht="12.75">
      <c r="B11" s="14" t="s">
        <v>2</v>
      </c>
      <c r="C11" s="30" t="s">
        <v>39</v>
      </c>
      <c r="D11" s="15" t="s">
        <v>3</v>
      </c>
      <c r="E11" s="15" t="s">
        <v>4</v>
      </c>
      <c r="F11" s="15" t="s">
        <v>5</v>
      </c>
      <c r="G11" s="16" t="s">
        <v>6</v>
      </c>
      <c r="H11" s="17"/>
      <c r="I11" s="17"/>
      <c r="J11" s="17"/>
      <c r="K11" s="18"/>
    </row>
    <row r="12" spans="2:11" s="10" customFormat="1" ht="12.75">
      <c r="B12" s="19" t="s">
        <v>7</v>
      </c>
      <c r="C12" s="31" t="s">
        <v>40</v>
      </c>
      <c r="D12" s="20"/>
      <c r="E12" s="15" t="s">
        <v>8</v>
      </c>
      <c r="F12" s="15" t="s">
        <v>9</v>
      </c>
      <c r="G12" s="21"/>
      <c r="H12" s="22"/>
      <c r="I12" s="22"/>
      <c r="J12" s="22"/>
      <c r="K12" s="23"/>
    </row>
    <row r="13" spans="2:11" s="10" customFormat="1" ht="12.75">
      <c r="B13" s="24"/>
      <c r="C13" s="32"/>
      <c r="D13" s="25"/>
      <c r="E13" s="25"/>
      <c r="F13" s="26" t="s">
        <v>10</v>
      </c>
      <c r="G13" s="27" t="s">
        <v>11</v>
      </c>
      <c r="H13" s="27" t="s">
        <v>12</v>
      </c>
      <c r="I13" s="27" t="s">
        <v>13</v>
      </c>
      <c r="J13" s="27" t="s">
        <v>14</v>
      </c>
      <c r="K13" s="27" t="s">
        <v>15</v>
      </c>
    </row>
    <row r="14" spans="2:11" s="10" customFormat="1" ht="12.75">
      <c r="B14" s="38" t="s">
        <v>95</v>
      </c>
      <c r="C14" s="39"/>
      <c r="D14" s="40"/>
      <c r="E14" s="40"/>
      <c r="F14" s="41"/>
      <c r="G14" s="27">
        <f>SUM(H14:K14)</f>
        <v>19245517.57</v>
      </c>
      <c r="H14" s="27">
        <f>SUM(H15:H2935)</f>
        <v>4806367</v>
      </c>
      <c r="I14" s="27">
        <f>SUM(I15:I2935)</f>
        <v>11640706.7</v>
      </c>
      <c r="J14" s="27">
        <f>SUM(J15:J2935)</f>
        <v>222698.37</v>
      </c>
      <c r="K14" s="27">
        <f>SUM(K15:K2935)</f>
        <v>2575745.5</v>
      </c>
    </row>
    <row r="15" spans="2:11" s="5" customFormat="1" ht="63.75">
      <c r="B15" s="4" t="s">
        <v>87</v>
      </c>
      <c r="C15" s="45">
        <v>38271</v>
      </c>
      <c r="D15" s="4" t="s">
        <v>88</v>
      </c>
      <c r="E15" s="4" t="s">
        <v>89</v>
      </c>
      <c r="F15" s="4" t="s">
        <v>16</v>
      </c>
      <c r="G15" s="42">
        <f aca="true" t="shared" si="0" ref="G15:G26">SUM(H15:K15)</f>
        <v>137000</v>
      </c>
      <c r="H15" s="43">
        <v>50000</v>
      </c>
      <c r="I15" s="43">
        <v>0</v>
      </c>
      <c r="J15" s="43">
        <v>25000</v>
      </c>
      <c r="K15" s="43">
        <v>62000</v>
      </c>
    </row>
    <row r="16" spans="2:11" s="5" customFormat="1" ht="38.25">
      <c r="B16" s="4" t="s">
        <v>139</v>
      </c>
      <c r="C16" s="45">
        <v>38338</v>
      </c>
      <c r="D16" s="4" t="s">
        <v>140</v>
      </c>
      <c r="E16" s="4" t="s">
        <v>141</v>
      </c>
      <c r="F16" s="4" t="s">
        <v>58</v>
      </c>
      <c r="G16" s="42">
        <f t="shared" si="0"/>
        <v>249607.18</v>
      </c>
      <c r="H16" s="43">
        <v>0</v>
      </c>
      <c r="I16" s="43">
        <v>100000</v>
      </c>
      <c r="J16" s="43">
        <v>17648.95</v>
      </c>
      <c r="K16" s="43">
        <v>131958.23</v>
      </c>
    </row>
    <row r="17" spans="2:11" s="5" customFormat="1" ht="51">
      <c r="B17" s="4" t="s">
        <v>142</v>
      </c>
      <c r="C17" s="45">
        <v>38377</v>
      </c>
      <c r="D17" s="4" t="s">
        <v>143</v>
      </c>
      <c r="E17" s="4" t="s">
        <v>141</v>
      </c>
      <c r="F17" s="4" t="s">
        <v>28</v>
      </c>
      <c r="G17" s="42">
        <f t="shared" si="0"/>
        <v>32013.390000000003</v>
      </c>
      <c r="H17" s="43">
        <v>0</v>
      </c>
      <c r="I17" s="43">
        <v>16006.7</v>
      </c>
      <c r="J17" s="43">
        <v>3733.42</v>
      </c>
      <c r="K17" s="43">
        <v>12273.27</v>
      </c>
    </row>
    <row r="18" spans="2:11" s="5" customFormat="1" ht="38.25">
      <c r="B18" s="4" t="s">
        <v>197</v>
      </c>
      <c r="C18" s="45">
        <v>38527</v>
      </c>
      <c r="D18" s="4" t="s">
        <v>198</v>
      </c>
      <c r="E18" s="4" t="s">
        <v>199</v>
      </c>
      <c r="F18" s="4" t="s">
        <v>200</v>
      </c>
      <c r="G18" s="42">
        <f t="shared" si="0"/>
        <v>15186000</v>
      </c>
      <c r="H18" s="43">
        <v>4360000</v>
      </c>
      <c r="I18" s="43">
        <v>9827000</v>
      </c>
      <c r="J18" s="43">
        <v>0</v>
      </c>
      <c r="K18" s="43">
        <v>999000</v>
      </c>
    </row>
    <row r="19" spans="2:11" s="5" customFormat="1" ht="51">
      <c r="B19" s="4" t="s">
        <v>288</v>
      </c>
      <c r="C19" s="45">
        <v>38666</v>
      </c>
      <c r="D19" s="4" t="s">
        <v>289</v>
      </c>
      <c r="E19" s="4" t="s">
        <v>141</v>
      </c>
      <c r="F19" s="4" t="s">
        <v>28</v>
      </c>
      <c r="G19" s="42">
        <f t="shared" si="0"/>
        <v>55097</v>
      </c>
      <c r="H19" s="43">
        <v>0</v>
      </c>
      <c r="I19" s="43">
        <v>25097</v>
      </c>
      <c r="J19" s="43">
        <v>0</v>
      </c>
      <c r="K19" s="43">
        <v>30000</v>
      </c>
    </row>
    <row r="20" spans="2:11" s="5" customFormat="1" ht="38.25">
      <c r="B20" s="4" t="s">
        <v>296</v>
      </c>
      <c r="C20" s="45">
        <v>38677</v>
      </c>
      <c r="D20" s="4" t="s">
        <v>297</v>
      </c>
      <c r="E20" s="4" t="s">
        <v>141</v>
      </c>
      <c r="F20" s="4" t="s">
        <v>19</v>
      </c>
      <c r="G20" s="42">
        <f t="shared" si="0"/>
        <v>1934064</v>
      </c>
      <c r="H20" s="43">
        <v>0</v>
      </c>
      <c r="I20" s="43">
        <v>1393005</v>
      </c>
      <c r="J20" s="43">
        <v>0</v>
      </c>
      <c r="K20" s="43">
        <v>541059</v>
      </c>
    </row>
    <row r="21" spans="2:11" s="5" customFormat="1" ht="51">
      <c r="B21" s="4" t="s">
        <v>298</v>
      </c>
      <c r="C21" s="45">
        <v>38679</v>
      </c>
      <c r="D21" s="4" t="s">
        <v>299</v>
      </c>
      <c r="E21" s="4" t="s">
        <v>300</v>
      </c>
      <c r="F21" s="4" t="s">
        <v>58</v>
      </c>
      <c r="G21" s="42">
        <f t="shared" si="0"/>
        <v>106445</v>
      </c>
      <c r="H21" s="43">
        <v>0</v>
      </c>
      <c r="I21" s="43">
        <v>0</v>
      </c>
      <c r="J21" s="43">
        <v>78000</v>
      </c>
      <c r="K21" s="43">
        <v>28445</v>
      </c>
    </row>
    <row r="22" spans="2:11" s="5" customFormat="1" ht="25.5">
      <c r="B22" s="4" t="s">
        <v>301</v>
      </c>
      <c r="C22" s="45">
        <v>38679</v>
      </c>
      <c r="D22" s="4" t="s">
        <v>302</v>
      </c>
      <c r="E22" s="4" t="s">
        <v>141</v>
      </c>
      <c r="F22" s="4" t="s">
        <v>58</v>
      </c>
      <c r="G22" s="42">
        <f t="shared" si="0"/>
        <v>166634</v>
      </c>
      <c r="H22" s="43">
        <v>0</v>
      </c>
      <c r="I22" s="43">
        <v>111000</v>
      </c>
      <c r="J22" s="43">
        <v>24420</v>
      </c>
      <c r="K22" s="43">
        <v>31214</v>
      </c>
    </row>
    <row r="23" spans="2:11" s="5" customFormat="1" ht="76.5">
      <c r="B23" s="4" t="s">
        <v>368</v>
      </c>
      <c r="C23" s="45">
        <v>38842</v>
      </c>
      <c r="D23" s="4" t="s">
        <v>369</v>
      </c>
      <c r="E23" s="4" t="s">
        <v>141</v>
      </c>
      <c r="F23" s="4" t="s">
        <v>44</v>
      </c>
      <c r="G23" s="42">
        <f t="shared" si="0"/>
        <v>728630</v>
      </c>
      <c r="H23" s="43">
        <v>0</v>
      </c>
      <c r="I23" s="43">
        <v>44591</v>
      </c>
      <c r="J23" s="43">
        <v>0</v>
      </c>
      <c r="K23" s="43">
        <v>684039</v>
      </c>
    </row>
    <row r="24" spans="2:11" s="5" customFormat="1" ht="76.5">
      <c r="B24" s="4" t="s">
        <v>482</v>
      </c>
      <c r="C24" s="45">
        <v>38895</v>
      </c>
      <c r="D24" s="4" t="s">
        <v>483</v>
      </c>
      <c r="E24" s="4" t="s">
        <v>141</v>
      </c>
      <c r="F24" s="4" t="s">
        <v>20</v>
      </c>
      <c r="G24" s="42">
        <f t="shared" si="0"/>
        <v>127600</v>
      </c>
      <c r="H24" s="43">
        <v>0</v>
      </c>
      <c r="I24" s="43">
        <v>44007</v>
      </c>
      <c r="J24" s="43">
        <v>73896</v>
      </c>
      <c r="K24" s="43">
        <v>9697</v>
      </c>
    </row>
    <row r="25" spans="2:11" s="5" customFormat="1" ht="51">
      <c r="B25" s="4" t="s">
        <v>484</v>
      </c>
      <c r="C25" s="45">
        <v>38937</v>
      </c>
      <c r="D25" s="4" t="s">
        <v>485</v>
      </c>
      <c r="E25" s="4" t="s">
        <v>486</v>
      </c>
      <c r="F25" s="4" t="s">
        <v>48</v>
      </c>
      <c r="G25" s="42">
        <f t="shared" si="0"/>
        <v>126060</v>
      </c>
      <c r="H25" s="43">
        <v>0</v>
      </c>
      <c r="I25" s="43">
        <v>80000</v>
      </c>
      <c r="J25" s="43">
        <v>0</v>
      </c>
      <c r="K25" s="43">
        <v>46060</v>
      </c>
    </row>
    <row r="26" spans="2:11" s="5" customFormat="1" ht="89.25">
      <c r="B26" s="4" t="s">
        <v>487</v>
      </c>
      <c r="C26" s="45">
        <v>38930</v>
      </c>
      <c r="D26" s="4" t="s">
        <v>488</v>
      </c>
      <c r="E26" s="4" t="s">
        <v>489</v>
      </c>
      <c r="F26" s="4" t="s">
        <v>200</v>
      </c>
      <c r="G26" s="42">
        <f t="shared" si="0"/>
        <v>396367</v>
      </c>
      <c r="H26" s="43">
        <v>396367</v>
      </c>
      <c r="I26" s="43">
        <v>0</v>
      </c>
      <c r="J26" s="43">
        <v>0</v>
      </c>
      <c r="K26" s="43">
        <v>0</v>
      </c>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row r="341" spans="2:6" s="5" customFormat="1" ht="12.75">
      <c r="B341" s="6"/>
      <c r="C341" s="33"/>
      <c r="D341" s="6"/>
      <c r="F341" s="7"/>
    </row>
    <row r="342" spans="2:6" s="5" customFormat="1" ht="12.75">
      <c r="B342" s="6"/>
      <c r="C342" s="33"/>
      <c r="D342" s="6"/>
      <c r="F342" s="7"/>
    </row>
    <row r="343" spans="2:6" s="5" customFormat="1" ht="12.75">
      <c r="B343" s="6"/>
      <c r="C343" s="33"/>
      <c r="D343" s="6"/>
      <c r="F343" s="7"/>
    </row>
    <row r="344" spans="2:6" s="5" customFormat="1" ht="12.75">
      <c r="B344" s="6"/>
      <c r="C344" s="33"/>
      <c r="D344" s="6"/>
      <c r="F344" s="7"/>
    </row>
    <row r="345" spans="2:6" s="5" customFormat="1" ht="12.75">
      <c r="B345" s="6"/>
      <c r="C345" s="33"/>
      <c r="D345" s="6"/>
      <c r="F345" s="7"/>
    </row>
    <row r="346" spans="2:6" s="5" customFormat="1" ht="12.75">
      <c r="B346" s="6"/>
      <c r="C346" s="33"/>
      <c r="D346" s="6"/>
      <c r="F346" s="7"/>
    </row>
    <row r="347" spans="2:6" s="5" customFormat="1" ht="12.75">
      <c r="B347" s="6"/>
      <c r="C347" s="33"/>
      <c r="D347" s="6"/>
      <c r="F347" s="7"/>
    </row>
  </sheetData>
  <mergeCells count="1">
    <mergeCell ref="G10:K10"/>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8.xml><?xml version="1.0" encoding="utf-8"?>
<worksheet xmlns="http://schemas.openxmlformats.org/spreadsheetml/2006/main" xmlns:r="http://schemas.openxmlformats.org/officeDocument/2006/relationships">
  <dimension ref="B1:K354"/>
  <sheetViews>
    <sheetView workbookViewId="0" topLeftCell="B1">
      <selection activeCell="B1" sqref="B1"/>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421875" style="9" bestFit="1" customWidth="1"/>
    <col min="7" max="8" width="10.00390625" style="3" customWidth="1"/>
    <col min="9" max="9" width="14.421875" style="3" bestFit="1" customWidth="1"/>
    <col min="10" max="11" width="10.00390625" style="3" bestFit="1" customWidth="1"/>
    <col min="12" max="16384" width="11.421875" style="3" customWidth="1"/>
  </cols>
  <sheetData>
    <row r="1" ht="12.75">
      <c r="B1" s="36">
        <v>858</v>
      </c>
    </row>
    <row r="8" spans="2:9" ht="15.75">
      <c r="B8" s="1" t="s">
        <v>0</v>
      </c>
      <c r="C8" s="28"/>
      <c r="D8" s="1"/>
      <c r="E8" s="2"/>
      <c r="F8" s="2"/>
      <c r="G8" s="2"/>
      <c r="H8" s="2"/>
      <c r="I8" s="2"/>
    </row>
    <row r="9" spans="2:9" ht="15.75">
      <c r="B9" s="1" t="s">
        <v>502</v>
      </c>
      <c r="C9" s="28"/>
      <c r="D9" s="1"/>
      <c r="E9" s="2"/>
      <c r="F9" s="2"/>
      <c r="G9" s="2"/>
      <c r="H9" s="2"/>
      <c r="I9" s="2"/>
    </row>
    <row r="10" spans="2:11" s="10" customFormat="1" ht="12.75">
      <c r="B10" s="11"/>
      <c r="C10" s="29"/>
      <c r="D10" s="12"/>
      <c r="E10" s="12"/>
      <c r="F10" s="13" t="s">
        <v>1</v>
      </c>
      <c r="G10" s="47"/>
      <c r="H10" s="48"/>
      <c r="I10" s="48"/>
      <c r="J10" s="48"/>
      <c r="K10" s="49"/>
    </row>
    <row r="11" spans="2:11" s="10" customFormat="1" ht="12.75">
      <c r="B11" s="14" t="s">
        <v>2</v>
      </c>
      <c r="C11" s="30" t="s">
        <v>39</v>
      </c>
      <c r="D11" s="15" t="s">
        <v>3</v>
      </c>
      <c r="E11" s="15" t="s">
        <v>4</v>
      </c>
      <c r="F11" s="15" t="s">
        <v>5</v>
      </c>
      <c r="G11" s="16" t="s">
        <v>6</v>
      </c>
      <c r="H11" s="17"/>
      <c r="I11" s="17"/>
      <c r="J11" s="17"/>
      <c r="K11" s="18"/>
    </row>
    <row r="12" spans="2:11" s="10" customFormat="1" ht="12.75">
      <c r="B12" s="19" t="s">
        <v>7</v>
      </c>
      <c r="C12" s="31" t="s">
        <v>40</v>
      </c>
      <c r="D12" s="20"/>
      <c r="E12" s="15" t="s">
        <v>8</v>
      </c>
      <c r="F12" s="15" t="s">
        <v>9</v>
      </c>
      <c r="G12" s="21"/>
      <c r="H12" s="22"/>
      <c r="I12" s="22"/>
      <c r="J12" s="22"/>
      <c r="K12" s="23"/>
    </row>
    <row r="13" spans="2:11" s="10" customFormat="1" ht="12.75">
      <c r="B13" s="24"/>
      <c r="C13" s="32"/>
      <c r="D13" s="25"/>
      <c r="E13" s="25"/>
      <c r="F13" s="26" t="s">
        <v>10</v>
      </c>
      <c r="G13" s="27" t="s">
        <v>11</v>
      </c>
      <c r="H13" s="27" t="s">
        <v>12</v>
      </c>
      <c r="I13" s="27" t="s">
        <v>13</v>
      </c>
      <c r="J13" s="27" t="s">
        <v>14</v>
      </c>
      <c r="K13" s="27" t="s">
        <v>15</v>
      </c>
    </row>
    <row r="14" spans="2:11" s="10" customFormat="1" ht="12.75">
      <c r="B14" s="38" t="s">
        <v>95</v>
      </c>
      <c r="C14" s="39"/>
      <c r="D14" s="40"/>
      <c r="E14" s="40"/>
      <c r="F14" s="41"/>
      <c r="G14" s="27">
        <f>SUM(H14:K14)</f>
        <v>3881241</v>
      </c>
      <c r="H14" s="27">
        <f>SUM(H15:H2935)</f>
        <v>60000</v>
      </c>
      <c r="I14" s="27">
        <f>SUM(I15:I2935)</f>
        <v>1728364</v>
      </c>
      <c r="J14" s="27">
        <f>SUM(J15:J2935)</f>
        <v>488694</v>
      </c>
      <c r="K14" s="27">
        <f>SUM(K15:K2935)</f>
        <v>1604183</v>
      </c>
    </row>
    <row r="15" spans="2:11" s="5" customFormat="1" ht="63.75">
      <c r="B15" s="4" t="s">
        <v>37</v>
      </c>
      <c r="C15" s="45">
        <v>38127</v>
      </c>
      <c r="D15" s="4" t="s">
        <v>38</v>
      </c>
      <c r="E15" s="4" t="s">
        <v>23</v>
      </c>
      <c r="F15" s="4" t="s">
        <v>19</v>
      </c>
      <c r="G15" s="42">
        <f aca="true" t="shared" si="0" ref="G15:G32">SUM(H15:K15)</f>
        <v>162000</v>
      </c>
      <c r="H15" s="43">
        <v>0</v>
      </c>
      <c r="I15" s="43">
        <v>87223</v>
      </c>
      <c r="J15" s="43">
        <v>60690</v>
      </c>
      <c r="K15" s="43">
        <v>14087</v>
      </c>
    </row>
    <row r="16" spans="2:11" s="5" customFormat="1" ht="51">
      <c r="B16" s="4" t="s">
        <v>224</v>
      </c>
      <c r="C16" s="45">
        <v>38551</v>
      </c>
      <c r="D16" s="4" t="s">
        <v>225</v>
      </c>
      <c r="E16" s="4" t="s">
        <v>23</v>
      </c>
      <c r="F16" s="4" t="s">
        <v>48</v>
      </c>
      <c r="G16" s="42">
        <f t="shared" si="0"/>
        <v>130000</v>
      </c>
      <c r="H16" s="43">
        <v>0</v>
      </c>
      <c r="I16" s="43">
        <v>100000</v>
      </c>
      <c r="J16" s="43">
        <v>0</v>
      </c>
      <c r="K16" s="43">
        <v>30000</v>
      </c>
    </row>
    <row r="17" spans="2:11" s="5" customFormat="1" ht="51">
      <c r="B17" s="4" t="s">
        <v>259</v>
      </c>
      <c r="C17" s="45">
        <v>38628</v>
      </c>
      <c r="D17" s="4" t="s">
        <v>491</v>
      </c>
      <c r="E17" s="4" t="s">
        <v>23</v>
      </c>
      <c r="F17" s="4" t="s">
        <v>19</v>
      </c>
      <c r="G17" s="42">
        <f t="shared" si="0"/>
        <v>148154</v>
      </c>
      <c r="H17" s="43">
        <v>0</v>
      </c>
      <c r="I17" s="43">
        <v>100000</v>
      </c>
      <c r="J17" s="43">
        <v>0</v>
      </c>
      <c r="K17" s="43">
        <v>48154</v>
      </c>
    </row>
    <row r="18" spans="2:11" s="5" customFormat="1" ht="63.75">
      <c r="B18" s="4" t="s">
        <v>280</v>
      </c>
      <c r="C18" s="45">
        <v>38636</v>
      </c>
      <c r="D18" s="4" t="s">
        <v>281</v>
      </c>
      <c r="E18" s="4" t="s">
        <v>23</v>
      </c>
      <c r="F18" s="4" t="s">
        <v>19</v>
      </c>
      <c r="G18" s="42">
        <f t="shared" si="0"/>
        <v>245000</v>
      </c>
      <c r="H18" s="43">
        <v>0</v>
      </c>
      <c r="I18" s="43">
        <v>200000</v>
      </c>
      <c r="J18" s="43">
        <v>30000</v>
      </c>
      <c r="K18" s="43">
        <v>15000</v>
      </c>
    </row>
    <row r="19" spans="2:11" s="5" customFormat="1" ht="25.5">
      <c r="B19" s="4" t="s">
        <v>282</v>
      </c>
      <c r="C19" s="45">
        <v>38652</v>
      </c>
      <c r="D19" s="4" t="s">
        <v>283</v>
      </c>
      <c r="E19" s="4" t="s">
        <v>23</v>
      </c>
      <c r="F19" s="4" t="s">
        <v>20</v>
      </c>
      <c r="G19" s="42">
        <f t="shared" si="0"/>
        <v>113806</v>
      </c>
      <c r="H19" s="43">
        <v>0</v>
      </c>
      <c r="I19" s="43">
        <v>76800</v>
      </c>
      <c r="J19" s="43">
        <v>17006</v>
      </c>
      <c r="K19" s="43">
        <v>20000</v>
      </c>
    </row>
    <row r="20" spans="2:11" s="5" customFormat="1" ht="76.5">
      <c r="B20" s="4" t="s">
        <v>294</v>
      </c>
      <c r="C20" s="45">
        <v>38680</v>
      </c>
      <c r="D20" s="4" t="s">
        <v>295</v>
      </c>
      <c r="E20" s="4" t="s">
        <v>23</v>
      </c>
      <c r="F20" s="4" t="s">
        <v>16</v>
      </c>
      <c r="G20" s="42">
        <f t="shared" si="0"/>
        <v>17500</v>
      </c>
      <c r="H20" s="43">
        <v>0</v>
      </c>
      <c r="I20" s="43">
        <v>7750</v>
      </c>
      <c r="J20" s="43">
        <v>0</v>
      </c>
      <c r="K20" s="43">
        <v>9750</v>
      </c>
    </row>
    <row r="21" spans="2:11" s="5" customFormat="1" ht="51">
      <c r="B21" s="4" t="s">
        <v>339</v>
      </c>
      <c r="C21" s="45">
        <v>38699</v>
      </c>
      <c r="D21" s="4" t="s">
        <v>340</v>
      </c>
      <c r="E21" s="4" t="s">
        <v>23</v>
      </c>
      <c r="F21" s="4" t="s">
        <v>58</v>
      </c>
      <c r="G21" s="42">
        <f t="shared" si="0"/>
        <v>267480</v>
      </c>
      <c r="H21" s="43">
        <v>0</v>
      </c>
      <c r="I21" s="43">
        <v>100000</v>
      </c>
      <c r="J21" s="43">
        <v>24928</v>
      </c>
      <c r="K21" s="43">
        <v>142552</v>
      </c>
    </row>
    <row r="22" spans="2:11" s="5" customFormat="1" ht="63.75">
      <c r="B22" s="4" t="s">
        <v>341</v>
      </c>
      <c r="C22" s="45">
        <v>38699</v>
      </c>
      <c r="D22" s="4" t="s">
        <v>342</v>
      </c>
      <c r="E22" s="4" t="s">
        <v>23</v>
      </c>
      <c r="F22" s="4" t="s">
        <v>58</v>
      </c>
      <c r="G22" s="42">
        <f t="shared" si="0"/>
        <v>534205</v>
      </c>
      <c r="H22" s="43">
        <v>0</v>
      </c>
      <c r="I22" s="43">
        <v>175000</v>
      </c>
      <c r="J22" s="43">
        <v>83174</v>
      </c>
      <c r="K22" s="43">
        <v>276031</v>
      </c>
    </row>
    <row r="23" spans="2:11" s="5" customFormat="1" ht="38.25">
      <c r="B23" s="4" t="s">
        <v>343</v>
      </c>
      <c r="C23" s="45">
        <v>38699</v>
      </c>
      <c r="D23" s="4" t="s">
        <v>344</v>
      </c>
      <c r="E23" s="4" t="s">
        <v>23</v>
      </c>
      <c r="F23" s="4" t="s">
        <v>58</v>
      </c>
      <c r="G23" s="42">
        <f t="shared" si="0"/>
        <v>369264</v>
      </c>
      <c r="H23" s="43">
        <v>0</v>
      </c>
      <c r="I23" s="43">
        <v>147000</v>
      </c>
      <c r="J23" s="43">
        <v>55000</v>
      </c>
      <c r="K23" s="43">
        <v>167264</v>
      </c>
    </row>
    <row r="24" spans="2:11" s="5" customFormat="1" ht="51">
      <c r="B24" s="4" t="s">
        <v>376</v>
      </c>
      <c r="C24" s="45">
        <v>38736</v>
      </c>
      <c r="D24" s="4" t="s">
        <v>377</v>
      </c>
      <c r="E24" s="4" t="s">
        <v>378</v>
      </c>
      <c r="F24" s="4" t="s">
        <v>16</v>
      </c>
      <c r="G24" s="42">
        <f t="shared" si="0"/>
        <v>120000</v>
      </c>
      <c r="H24" s="43">
        <v>60000</v>
      </c>
      <c r="I24" s="43">
        <v>60000</v>
      </c>
      <c r="J24" s="43">
        <v>0</v>
      </c>
      <c r="K24" s="43">
        <v>0</v>
      </c>
    </row>
    <row r="25" spans="2:11" s="5" customFormat="1" ht="63.75">
      <c r="B25" s="4" t="s">
        <v>379</v>
      </c>
      <c r="C25" s="45">
        <v>38740</v>
      </c>
      <c r="D25" s="4" t="s">
        <v>380</v>
      </c>
      <c r="E25" s="4" t="s">
        <v>23</v>
      </c>
      <c r="F25" s="4" t="s">
        <v>28</v>
      </c>
      <c r="G25" s="42">
        <f t="shared" si="0"/>
        <v>123211</v>
      </c>
      <c r="H25" s="43">
        <v>0</v>
      </c>
      <c r="I25" s="43">
        <v>72000</v>
      </c>
      <c r="J25" s="43">
        <v>0</v>
      </c>
      <c r="K25" s="43">
        <v>51211</v>
      </c>
    </row>
    <row r="26" spans="2:11" s="5" customFormat="1" ht="63.75">
      <c r="B26" s="4" t="s">
        <v>381</v>
      </c>
      <c r="C26" s="45">
        <v>38741</v>
      </c>
      <c r="D26" s="4" t="s">
        <v>382</v>
      </c>
      <c r="E26" s="4" t="s">
        <v>23</v>
      </c>
      <c r="F26" s="4" t="s">
        <v>48</v>
      </c>
      <c r="G26" s="42">
        <f t="shared" si="0"/>
        <v>223217</v>
      </c>
      <c r="H26" s="43">
        <v>0</v>
      </c>
      <c r="I26" s="43">
        <v>150000</v>
      </c>
      <c r="J26" s="43">
        <v>0</v>
      </c>
      <c r="K26" s="43">
        <v>73217</v>
      </c>
    </row>
    <row r="27" spans="2:11" s="5" customFormat="1" ht="63.75">
      <c r="B27" s="4" t="s">
        <v>383</v>
      </c>
      <c r="C27" s="45">
        <v>38842</v>
      </c>
      <c r="D27" s="4" t="s">
        <v>384</v>
      </c>
      <c r="E27" s="4" t="s">
        <v>385</v>
      </c>
      <c r="F27" s="4" t="s">
        <v>16</v>
      </c>
      <c r="G27" s="42">
        <f t="shared" si="0"/>
        <v>846088</v>
      </c>
      <c r="H27" s="43">
        <v>0</v>
      </c>
      <c r="I27" s="43">
        <v>200000</v>
      </c>
      <c r="J27" s="43">
        <v>0</v>
      </c>
      <c r="K27" s="43">
        <v>646088</v>
      </c>
    </row>
    <row r="28" spans="2:11" s="5" customFormat="1" ht="38.25">
      <c r="B28" s="4" t="s">
        <v>492</v>
      </c>
      <c r="C28" s="45">
        <v>38875</v>
      </c>
      <c r="D28" s="4" t="s">
        <v>493</v>
      </c>
      <c r="E28" s="4" t="s">
        <v>23</v>
      </c>
      <c r="F28" s="4" t="s">
        <v>20</v>
      </c>
      <c r="G28" s="42">
        <f t="shared" si="0"/>
        <v>35015</v>
      </c>
      <c r="H28" s="43">
        <v>0</v>
      </c>
      <c r="I28" s="43">
        <v>12600</v>
      </c>
      <c r="J28" s="43">
        <v>18255</v>
      </c>
      <c r="K28" s="43">
        <v>4160</v>
      </c>
    </row>
    <row r="29" spans="2:11" s="5" customFormat="1" ht="63.75">
      <c r="B29" s="4" t="s">
        <v>494</v>
      </c>
      <c r="C29" s="45">
        <v>38917</v>
      </c>
      <c r="D29" s="4" t="s">
        <v>495</v>
      </c>
      <c r="E29" s="4" t="s">
        <v>23</v>
      </c>
      <c r="F29" s="4" t="s">
        <v>48</v>
      </c>
      <c r="G29" s="42">
        <f t="shared" si="0"/>
        <v>49899</v>
      </c>
      <c r="H29" s="43">
        <v>0</v>
      </c>
      <c r="I29" s="43">
        <v>39919</v>
      </c>
      <c r="J29" s="43">
        <v>0</v>
      </c>
      <c r="K29" s="43">
        <v>9980</v>
      </c>
    </row>
    <row r="30" spans="2:11" s="5" customFormat="1" ht="63.75">
      <c r="B30" s="4" t="s">
        <v>496</v>
      </c>
      <c r="C30" s="45">
        <v>38958</v>
      </c>
      <c r="D30" s="4" t="s">
        <v>497</v>
      </c>
      <c r="E30" s="4" t="s">
        <v>406</v>
      </c>
      <c r="F30" s="4" t="s">
        <v>20</v>
      </c>
      <c r="G30" s="42">
        <f t="shared" si="0"/>
        <v>372681</v>
      </c>
      <c r="H30" s="43">
        <v>0</v>
      </c>
      <c r="I30" s="43">
        <v>149072</v>
      </c>
      <c r="J30" s="43">
        <v>186341</v>
      </c>
      <c r="K30" s="43">
        <v>37268</v>
      </c>
    </row>
    <row r="31" spans="2:11" s="5" customFormat="1" ht="25.5">
      <c r="B31" s="4" t="s">
        <v>498</v>
      </c>
      <c r="C31" s="45">
        <v>38966</v>
      </c>
      <c r="D31" s="4" t="s">
        <v>499</v>
      </c>
      <c r="E31" s="4" t="s">
        <v>23</v>
      </c>
      <c r="F31" s="4" t="s">
        <v>44</v>
      </c>
      <c r="G31" s="42">
        <f t="shared" si="0"/>
        <v>15421</v>
      </c>
      <c r="H31" s="43">
        <v>0</v>
      </c>
      <c r="I31" s="43">
        <v>11000</v>
      </c>
      <c r="J31" s="43">
        <v>0</v>
      </c>
      <c r="K31" s="43">
        <v>4421</v>
      </c>
    </row>
    <row r="32" spans="2:11" s="5" customFormat="1" ht="51">
      <c r="B32" s="4" t="s">
        <v>500</v>
      </c>
      <c r="C32" s="45">
        <v>39041</v>
      </c>
      <c r="D32" s="4" t="s">
        <v>501</v>
      </c>
      <c r="E32" s="4" t="s">
        <v>23</v>
      </c>
      <c r="F32" s="4" t="s">
        <v>19</v>
      </c>
      <c r="G32" s="42">
        <f t="shared" si="0"/>
        <v>108300</v>
      </c>
      <c r="H32" s="43">
        <v>0</v>
      </c>
      <c r="I32" s="43">
        <v>40000</v>
      </c>
      <c r="J32" s="43">
        <v>13300</v>
      </c>
      <c r="K32" s="43">
        <v>55000</v>
      </c>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row r="341" spans="2:6" s="5" customFormat="1" ht="12.75">
      <c r="B341" s="6"/>
      <c r="C341" s="33"/>
      <c r="D341" s="6"/>
      <c r="F341" s="7"/>
    </row>
    <row r="342" spans="2:6" s="5" customFormat="1" ht="12.75">
      <c r="B342" s="6"/>
      <c r="C342" s="33"/>
      <c r="D342" s="6"/>
      <c r="F342" s="7"/>
    </row>
    <row r="343" spans="2:6" s="5" customFormat="1" ht="12.75">
      <c r="B343" s="6"/>
      <c r="C343" s="33"/>
      <c r="D343" s="6"/>
      <c r="F343" s="7"/>
    </row>
    <row r="344" spans="2:6" s="5" customFormat="1" ht="12.75">
      <c r="B344" s="6"/>
      <c r="C344" s="33"/>
      <c r="D344" s="6"/>
      <c r="F344" s="7"/>
    </row>
    <row r="345" spans="2:6" s="5" customFormat="1" ht="12.75">
      <c r="B345" s="6"/>
      <c r="C345" s="33"/>
      <c r="D345" s="6"/>
      <c r="F345" s="7"/>
    </row>
    <row r="346" spans="2:6" s="5" customFormat="1" ht="12.75">
      <c r="B346" s="6"/>
      <c r="C346" s="33"/>
      <c r="D346" s="6"/>
      <c r="F346" s="7"/>
    </row>
    <row r="347" spans="2:6" s="5" customFormat="1" ht="12.75">
      <c r="B347" s="6"/>
      <c r="C347" s="33"/>
      <c r="D347" s="6"/>
      <c r="F347" s="7"/>
    </row>
    <row r="348" spans="2:6" s="5" customFormat="1" ht="12.75">
      <c r="B348" s="6"/>
      <c r="C348" s="33"/>
      <c r="D348" s="6"/>
      <c r="F348" s="7"/>
    </row>
    <row r="349" spans="2:6" s="5" customFormat="1" ht="12.75">
      <c r="B349" s="6"/>
      <c r="C349" s="33"/>
      <c r="D349" s="6"/>
      <c r="F349" s="7"/>
    </row>
    <row r="350" spans="2:6" s="5" customFormat="1" ht="12.75">
      <c r="B350" s="6"/>
      <c r="C350" s="33"/>
      <c r="D350" s="6"/>
      <c r="F350" s="7"/>
    </row>
    <row r="351" spans="2:6" s="5" customFormat="1" ht="12.75">
      <c r="B351" s="6"/>
      <c r="C351" s="33"/>
      <c r="D351" s="6"/>
      <c r="F351" s="7"/>
    </row>
    <row r="352" spans="2:6" s="5" customFormat="1" ht="12.75">
      <c r="B352" s="6"/>
      <c r="C352" s="33"/>
      <c r="D352" s="6"/>
      <c r="F352" s="7"/>
    </row>
    <row r="353" spans="2:6" s="5" customFormat="1" ht="12.75">
      <c r="B353" s="6"/>
      <c r="C353" s="33"/>
      <c r="D353" s="6"/>
      <c r="F353" s="7"/>
    </row>
    <row r="354" spans="2:6" s="5" customFormat="1" ht="12.75">
      <c r="B354" s="6"/>
      <c r="C354" s="33"/>
      <c r="D354" s="6"/>
      <c r="F354" s="7"/>
    </row>
  </sheetData>
  <mergeCells count="1">
    <mergeCell ref="G10:K10"/>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9.xml><?xml version="1.0" encoding="utf-8"?>
<worksheet xmlns="http://schemas.openxmlformats.org/spreadsheetml/2006/main" xmlns:r="http://schemas.openxmlformats.org/officeDocument/2006/relationships">
  <dimension ref="B1:K354"/>
  <sheetViews>
    <sheetView workbookViewId="0" topLeftCell="B1">
      <selection activeCell="B1" sqref="B1"/>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421875" style="9" customWidth="1"/>
    <col min="7" max="7" width="10.00390625" style="3" customWidth="1"/>
    <col min="8" max="8" width="9.140625" style="3" bestFit="1" customWidth="1"/>
    <col min="9" max="9" width="14.421875" style="3" bestFit="1" customWidth="1"/>
    <col min="10" max="11" width="10.00390625" style="3" bestFit="1" customWidth="1"/>
    <col min="12" max="16384" width="11.421875" style="3" customWidth="1"/>
  </cols>
  <sheetData>
    <row r="1" ht="12.75">
      <c r="B1" s="36">
        <v>885</v>
      </c>
    </row>
    <row r="8" spans="2:9" ht="15.75">
      <c r="B8" s="1" t="s">
        <v>0</v>
      </c>
      <c r="C8" s="28"/>
      <c r="D8" s="1"/>
      <c r="E8" s="2"/>
      <c r="F8" s="2"/>
      <c r="G8" s="2"/>
      <c r="H8" s="2"/>
      <c r="I8" s="2"/>
    </row>
    <row r="9" spans="2:9" ht="15.75">
      <c r="B9" s="1" t="s">
        <v>524</v>
      </c>
      <c r="C9" s="28"/>
      <c r="D9" s="1"/>
      <c r="E9" s="2"/>
      <c r="F9" s="2"/>
      <c r="G9" s="2"/>
      <c r="H9" s="2"/>
      <c r="I9" s="2"/>
    </row>
    <row r="10" spans="2:11" s="10" customFormat="1" ht="12.75">
      <c r="B10" s="11"/>
      <c r="C10" s="29"/>
      <c r="D10" s="12"/>
      <c r="E10" s="12"/>
      <c r="F10" s="13" t="s">
        <v>1</v>
      </c>
      <c r="G10" s="47"/>
      <c r="H10" s="48"/>
      <c r="I10" s="48"/>
      <c r="J10" s="48"/>
      <c r="K10" s="49"/>
    </row>
    <row r="11" spans="2:11" s="10" customFormat="1" ht="12.75">
      <c r="B11" s="14" t="s">
        <v>2</v>
      </c>
      <c r="C11" s="30" t="s">
        <v>39</v>
      </c>
      <c r="D11" s="15" t="s">
        <v>3</v>
      </c>
      <c r="E11" s="15" t="s">
        <v>4</v>
      </c>
      <c r="F11" s="15" t="s">
        <v>5</v>
      </c>
      <c r="G11" s="16" t="s">
        <v>6</v>
      </c>
      <c r="H11" s="17"/>
      <c r="I11" s="17"/>
      <c r="J11" s="17"/>
      <c r="K11" s="18"/>
    </row>
    <row r="12" spans="2:11" s="10" customFormat="1" ht="12.75">
      <c r="B12" s="19" t="s">
        <v>7</v>
      </c>
      <c r="C12" s="31" t="s">
        <v>40</v>
      </c>
      <c r="D12" s="20"/>
      <c r="E12" s="15" t="s">
        <v>8</v>
      </c>
      <c r="F12" s="15" t="s">
        <v>9</v>
      </c>
      <c r="G12" s="21"/>
      <c r="H12" s="22"/>
      <c r="I12" s="22"/>
      <c r="J12" s="22"/>
      <c r="K12" s="23"/>
    </row>
    <row r="13" spans="2:11" s="10" customFormat="1" ht="12.75">
      <c r="B13" s="24"/>
      <c r="C13" s="32"/>
      <c r="D13" s="25"/>
      <c r="E13" s="25"/>
      <c r="F13" s="26" t="s">
        <v>10</v>
      </c>
      <c r="G13" s="27" t="s">
        <v>11</v>
      </c>
      <c r="H13" s="27" t="s">
        <v>12</v>
      </c>
      <c r="I13" s="27" t="s">
        <v>13</v>
      </c>
      <c r="J13" s="27" t="s">
        <v>14</v>
      </c>
      <c r="K13" s="27" t="s">
        <v>15</v>
      </c>
    </row>
    <row r="14" spans="2:11" s="10" customFormat="1" ht="12.75">
      <c r="B14" s="38" t="s">
        <v>95</v>
      </c>
      <c r="C14" s="39"/>
      <c r="D14" s="40"/>
      <c r="E14" s="40"/>
      <c r="F14" s="41"/>
      <c r="G14" s="27">
        <f>SUM(H14:K14)</f>
        <v>8805552.9</v>
      </c>
      <c r="H14" s="27">
        <f>SUM(H15:H2935)</f>
        <v>191926</v>
      </c>
      <c r="I14" s="27">
        <f>SUM(I15:I2935)</f>
        <v>4088556</v>
      </c>
      <c r="J14" s="27">
        <f>SUM(J15:J2935)</f>
        <v>401359.17</v>
      </c>
      <c r="K14" s="27">
        <f>SUM(K15:K2935)</f>
        <v>4123711.73</v>
      </c>
    </row>
    <row r="15" spans="2:11" s="5" customFormat="1" ht="51">
      <c r="B15" s="4" t="s">
        <v>90</v>
      </c>
      <c r="C15" s="45">
        <v>38264</v>
      </c>
      <c r="D15" s="4" t="s">
        <v>91</v>
      </c>
      <c r="E15" s="4" t="s">
        <v>64</v>
      </c>
      <c r="F15" s="4" t="s">
        <v>58</v>
      </c>
      <c r="G15" s="42">
        <f aca="true" t="shared" si="0" ref="G15:G37">SUM(H15:K15)</f>
        <v>208776.48</v>
      </c>
      <c r="H15" s="43">
        <v>127926</v>
      </c>
      <c r="I15" s="43">
        <v>27000</v>
      </c>
      <c r="J15" s="43">
        <v>27000</v>
      </c>
      <c r="K15" s="43">
        <v>26850.48</v>
      </c>
    </row>
    <row r="16" spans="2:11" s="5" customFormat="1" ht="89.25">
      <c r="B16" s="4" t="s">
        <v>92</v>
      </c>
      <c r="C16" s="45">
        <v>38274</v>
      </c>
      <c r="D16" s="4" t="s">
        <v>93</v>
      </c>
      <c r="E16" s="4" t="s">
        <v>64</v>
      </c>
      <c r="F16" s="4" t="s">
        <v>58</v>
      </c>
      <c r="G16" s="42">
        <f t="shared" si="0"/>
        <v>206298.06</v>
      </c>
      <c r="H16" s="43">
        <v>0</v>
      </c>
      <c r="I16" s="43">
        <v>120000</v>
      </c>
      <c r="J16" s="43">
        <v>30993.87</v>
      </c>
      <c r="K16" s="43">
        <v>55304.19</v>
      </c>
    </row>
    <row r="17" spans="2:11" s="5" customFormat="1" ht="63.75">
      <c r="B17" s="4" t="s">
        <v>105</v>
      </c>
      <c r="C17" s="45">
        <v>38274</v>
      </c>
      <c r="D17" s="4" t="s">
        <v>106</v>
      </c>
      <c r="E17" s="4" t="s">
        <v>64</v>
      </c>
      <c r="F17" s="4" t="s">
        <v>58</v>
      </c>
      <c r="G17" s="42">
        <f t="shared" si="0"/>
        <v>246604.36</v>
      </c>
      <c r="H17" s="43">
        <v>0</v>
      </c>
      <c r="I17" s="43">
        <v>150000</v>
      </c>
      <c r="J17" s="43">
        <v>37089.3</v>
      </c>
      <c r="K17" s="43">
        <v>59515.06</v>
      </c>
    </row>
    <row r="18" spans="2:11" s="5" customFormat="1" ht="51">
      <c r="B18" s="4" t="s">
        <v>123</v>
      </c>
      <c r="C18" s="45">
        <v>38323</v>
      </c>
      <c r="D18" s="4" t="s">
        <v>124</v>
      </c>
      <c r="E18" s="4" t="s">
        <v>125</v>
      </c>
      <c r="F18" s="4" t="s">
        <v>125</v>
      </c>
      <c r="G18" s="42">
        <f t="shared" si="0"/>
        <v>75827</v>
      </c>
      <c r="H18" s="43">
        <v>0</v>
      </c>
      <c r="I18" s="43">
        <v>53079</v>
      </c>
      <c r="J18" s="43">
        <v>0</v>
      </c>
      <c r="K18" s="43">
        <v>22748</v>
      </c>
    </row>
    <row r="19" spans="2:11" s="5" customFormat="1" ht="38.25">
      <c r="B19" s="4" t="s">
        <v>154</v>
      </c>
      <c r="C19" s="45">
        <v>38385</v>
      </c>
      <c r="D19" s="4" t="s">
        <v>155</v>
      </c>
      <c r="E19" s="4" t="s">
        <v>156</v>
      </c>
      <c r="F19" s="4" t="s">
        <v>19</v>
      </c>
      <c r="G19" s="42">
        <f t="shared" si="0"/>
        <v>690000</v>
      </c>
      <c r="H19" s="43">
        <v>0</v>
      </c>
      <c r="I19" s="43">
        <v>540000</v>
      </c>
      <c r="J19" s="43">
        <v>0</v>
      </c>
      <c r="K19" s="43">
        <v>150000</v>
      </c>
    </row>
    <row r="20" spans="2:11" s="5" customFormat="1" ht="102">
      <c r="B20" s="4" t="s">
        <v>162</v>
      </c>
      <c r="C20" s="45">
        <v>38467</v>
      </c>
      <c r="D20" s="4" t="s">
        <v>163</v>
      </c>
      <c r="E20" s="4" t="s">
        <v>156</v>
      </c>
      <c r="F20" s="4" t="s">
        <v>28</v>
      </c>
      <c r="G20" s="42">
        <f t="shared" si="0"/>
        <v>56647</v>
      </c>
      <c r="H20" s="43">
        <v>0</v>
      </c>
      <c r="I20" s="43">
        <v>33988</v>
      </c>
      <c r="J20" s="43">
        <v>0</v>
      </c>
      <c r="K20" s="43">
        <v>22659</v>
      </c>
    </row>
    <row r="21" spans="2:11" s="5" customFormat="1" ht="51">
      <c r="B21" s="4" t="s">
        <v>180</v>
      </c>
      <c r="C21" s="45">
        <v>38496</v>
      </c>
      <c r="D21" s="4" t="s">
        <v>181</v>
      </c>
      <c r="E21" s="4" t="s">
        <v>182</v>
      </c>
      <c r="F21" s="4" t="s">
        <v>20</v>
      </c>
      <c r="G21" s="42">
        <f t="shared" si="0"/>
        <v>1211490</v>
      </c>
      <c r="H21" s="43">
        <v>4000</v>
      </c>
      <c r="I21" s="43">
        <v>100000</v>
      </c>
      <c r="J21" s="43">
        <v>0</v>
      </c>
      <c r="K21" s="43">
        <v>1107490</v>
      </c>
    </row>
    <row r="22" spans="2:11" s="5" customFormat="1" ht="38.25">
      <c r="B22" s="4" t="s">
        <v>226</v>
      </c>
      <c r="C22" s="45">
        <v>38547</v>
      </c>
      <c r="D22" s="4" t="s">
        <v>227</v>
      </c>
      <c r="E22" s="4" t="s">
        <v>156</v>
      </c>
      <c r="F22" s="4" t="s">
        <v>58</v>
      </c>
      <c r="G22" s="42">
        <f t="shared" si="0"/>
        <v>208474</v>
      </c>
      <c r="H22" s="43">
        <v>0</v>
      </c>
      <c r="I22" s="43">
        <v>132000</v>
      </c>
      <c r="J22" s="43">
        <v>32071</v>
      </c>
      <c r="K22" s="43">
        <v>44403</v>
      </c>
    </row>
    <row r="23" spans="2:11" s="5" customFormat="1" ht="38.25">
      <c r="B23" s="4" t="s">
        <v>228</v>
      </c>
      <c r="C23" s="45">
        <v>38547</v>
      </c>
      <c r="D23" s="4" t="s">
        <v>229</v>
      </c>
      <c r="E23" s="4" t="s">
        <v>156</v>
      </c>
      <c r="F23" s="4" t="s">
        <v>58</v>
      </c>
      <c r="G23" s="42">
        <f t="shared" si="0"/>
        <v>263965</v>
      </c>
      <c r="H23" s="43">
        <v>0</v>
      </c>
      <c r="I23" s="43">
        <v>165000</v>
      </c>
      <c r="J23" s="43">
        <v>49753</v>
      </c>
      <c r="K23" s="43">
        <v>49212</v>
      </c>
    </row>
    <row r="24" spans="2:11" s="5" customFormat="1" ht="38.25">
      <c r="B24" s="4" t="s">
        <v>260</v>
      </c>
      <c r="C24" s="45">
        <v>38602</v>
      </c>
      <c r="D24" s="4" t="s">
        <v>261</v>
      </c>
      <c r="E24" s="4" t="s">
        <v>156</v>
      </c>
      <c r="F24" s="4" t="s">
        <v>20</v>
      </c>
      <c r="G24" s="42">
        <f t="shared" si="0"/>
        <v>36000</v>
      </c>
      <c r="H24" s="43">
        <v>0</v>
      </c>
      <c r="I24" s="43">
        <v>20000</v>
      </c>
      <c r="J24" s="43">
        <v>6000</v>
      </c>
      <c r="K24" s="43">
        <v>10000</v>
      </c>
    </row>
    <row r="25" spans="2:11" s="5" customFormat="1" ht="51">
      <c r="B25" s="4" t="s">
        <v>290</v>
      </c>
      <c r="C25" s="45">
        <v>38680</v>
      </c>
      <c r="D25" s="4" t="s">
        <v>291</v>
      </c>
      <c r="E25" s="4" t="s">
        <v>156</v>
      </c>
      <c r="F25" s="4" t="s">
        <v>44</v>
      </c>
      <c r="G25" s="42">
        <f t="shared" si="0"/>
        <v>300000</v>
      </c>
      <c r="H25" s="43">
        <v>0</v>
      </c>
      <c r="I25" s="43">
        <v>225000</v>
      </c>
      <c r="J25" s="43">
        <v>50000</v>
      </c>
      <c r="K25" s="43">
        <v>25000</v>
      </c>
    </row>
    <row r="26" spans="2:11" s="5" customFormat="1" ht="63.75">
      <c r="B26" s="4" t="s">
        <v>292</v>
      </c>
      <c r="C26" s="45">
        <v>38686</v>
      </c>
      <c r="D26" s="4" t="s">
        <v>386</v>
      </c>
      <c r="E26" s="4" t="s">
        <v>156</v>
      </c>
      <c r="F26" s="4" t="s">
        <v>58</v>
      </c>
      <c r="G26" s="42">
        <f t="shared" si="0"/>
        <v>675036</v>
      </c>
      <c r="H26" s="43">
        <v>0</v>
      </c>
      <c r="I26" s="43">
        <v>170000</v>
      </c>
      <c r="J26" s="43">
        <v>102000</v>
      </c>
      <c r="K26" s="43">
        <v>403036</v>
      </c>
    </row>
    <row r="27" spans="2:11" s="5" customFormat="1" ht="63.75">
      <c r="B27" s="4" t="s">
        <v>293</v>
      </c>
      <c r="C27" s="45">
        <v>38686</v>
      </c>
      <c r="D27" s="4" t="s">
        <v>387</v>
      </c>
      <c r="E27" s="4" t="s">
        <v>156</v>
      </c>
      <c r="F27" s="4" t="s">
        <v>58</v>
      </c>
      <c r="G27" s="42">
        <f t="shared" si="0"/>
        <v>132112</v>
      </c>
      <c r="H27" s="43">
        <v>0</v>
      </c>
      <c r="I27" s="43">
        <v>40000</v>
      </c>
      <c r="J27" s="43">
        <v>16000</v>
      </c>
      <c r="K27" s="43">
        <v>76112</v>
      </c>
    </row>
    <row r="28" spans="2:11" s="5" customFormat="1" ht="102">
      <c r="B28" s="4" t="s">
        <v>388</v>
      </c>
      <c r="C28" s="45">
        <v>38744</v>
      </c>
      <c r="D28" s="4" t="s">
        <v>389</v>
      </c>
      <c r="E28" s="4" t="s">
        <v>58</v>
      </c>
      <c r="F28" s="4" t="s">
        <v>58</v>
      </c>
      <c r="G28" s="42">
        <f t="shared" si="0"/>
        <v>1224000</v>
      </c>
      <c r="H28" s="43">
        <v>0</v>
      </c>
      <c r="I28" s="43">
        <v>1224000</v>
      </c>
      <c r="J28" s="43">
        <v>0</v>
      </c>
      <c r="K28" s="43">
        <v>0</v>
      </c>
    </row>
    <row r="29" spans="2:11" s="5" customFormat="1" ht="102">
      <c r="B29" s="4" t="s">
        <v>392</v>
      </c>
      <c r="C29" s="45">
        <v>38846</v>
      </c>
      <c r="D29" s="4" t="s">
        <v>503</v>
      </c>
      <c r="E29" s="4" t="s">
        <v>156</v>
      </c>
      <c r="F29" s="4" t="s">
        <v>44</v>
      </c>
      <c r="G29" s="42">
        <f t="shared" si="0"/>
        <v>1460652</v>
      </c>
      <c r="H29" s="43">
        <v>0</v>
      </c>
      <c r="I29" s="43">
        <v>457655</v>
      </c>
      <c r="J29" s="43">
        <v>0</v>
      </c>
      <c r="K29" s="43">
        <v>1002997</v>
      </c>
    </row>
    <row r="30" spans="2:11" s="5" customFormat="1" ht="127.5">
      <c r="B30" s="4" t="s">
        <v>393</v>
      </c>
      <c r="C30" s="45">
        <v>38855</v>
      </c>
      <c r="D30" s="4" t="s">
        <v>504</v>
      </c>
      <c r="E30" s="4" t="s">
        <v>394</v>
      </c>
      <c r="F30" s="4" t="s">
        <v>20</v>
      </c>
      <c r="G30" s="42">
        <f t="shared" si="0"/>
        <v>67623</v>
      </c>
      <c r="H30" s="43">
        <v>0</v>
      </c>
      <c r="I30" s="43">
        <v>27535</v>
      </c>
      <c r="J30" s="43">
        <v>15600</v>
      </c>
      <c r="K30" s="43">
        <v>24488</v>
      </c>
    </row>
    <row r="31" spans="2:11" s="5" customFormat="1" ht="127.5">
      <c r="B31" s="4" t="s">
        <v>505</v>
      </c>
      <c r="C31" s="45">
        <v>38869</v>
      </c>
      <c r="D31" s="4" t="s">
        <v>506</v>
      </c>
      <c r="E31" s="4" t="s">
        <v>156</v>
      </c>
      <c r="F31" s="4" t="s">
        <v>20</v>
      </c>
      <c r="G31" s="42">
        <f t="shared" si="0"/>
        <v>23838</v>
      </c>
      <c r="H31" s="43">
        <v>0</v>
      </c>
      <c r="I31" s="43">
        <v>12000</v>
      </c>
      <c r="J31" s="43">
        <v>4236</v>
      </c>
      <c r="K31" s="43">
        <v>7602</v>
      </c>
    </row>
    <row r="32" spans="2:11" s="5" customFormat="1" ht="38.25">
      <c r="B32" s="4" t="s">
        <v>507</v>
      </c>
      <c r="C32" s="45">
        <v>38873</v>
      </c>
      <c r="D32" s="4" t="s">
        <v>508</v>
      </c>
      <c r="E32" s="4" t="s">
        <v>509</v>
      </c>
      <c r="F32" s="4" t="s">
        <v>125</v>
      </c>
      <c r="G32" s="42">
        <f t="shared" si="0"/>
        <v>186925</v>
      </c>
      <c r="H32" s="43">
        <v>0</v>
      </c>
      <c r="I32" s="43">
        <v>149540</v>
      </c>
      <c r="J32" s="43">
        <v>0</v>
      </c>
      <c r="K32" s="43">
        <v>37385</v>
      </c>
    </row>
    <row r="33" spans="2:11" s="5" customFormat="1" ht="51">
      <c r="B33" s="4" t="s">
        <v>510</v>
      </c>
      <c r="C33" s="45">
        <v>38888</v>
      </c>
      <c r="D33" s="4" t="s">
        <v>511</v>
      </c>
      <c r="E33" s="4" t="s">
        <v>512</v>
      </c>
      <c r="F33" s="4" t="s">
        <v>16</v>
      </c>
      <c r="G33" s="42">
        <f t="shared" si="0"/>
        <v>120900</v>
      </c>
      <c r="H33" s="43">
        <v>60000</v>
      </c>
      <c r="I33" s="43">
        <v>30000</v>
      </c>
      <c r="J33" s="43">
        <v>0</v>
      </c>
      <c r="K33" s="43">
        <v>30900</v>
      </c>
    </row>
    <row r="34" spans="2:11" s="5" customFormat="1" ht="51">
      <c r="B34" s="4" t="s">
        <v>513</v>
      </c>
      <c r="C34" s="45">
        <v>38985</v>
      </c>
      <c r="D34" s="4" t="s">
        <v>514</v>
      </c>
      <c r="E34" s="4" t="s">
        <v>156</v>
      </c>
      <c r="F34" s="4" t="s">
        <v>515</v>
      </c>
      <c r="G34" s="42">
        <f t="shared" si="0"/>
        <v>1000000</v>
      </c>
      <c r="H34" s="43">
        <v>0</v>
      </c>
      <c r="I34" s="43">
        <v>190000</v>
      </c>
      <c r="J34" s="43">
        <v>0</v>
      </c>
      <c r="K34" s="43">
        <v>810000</v>
      </c>
    </row>
    <row r="35" spans="2:11" s="5" customFormat="1" ht="63.75">
      <c r="B35" s="4" t="s">
        <v>516</v>
      </c>
      <c r="C35" s="45">
        <v>39020</v>
      </c>
      <c r="D35" s="4" t="s">
        <v>517</v>
      </c>
      <c r="E35" s="4" t="s">
        <v>156</v>
      </c>
      <c r="F35" s="4" t="s">
        <v>19</v>
      </c>
      <c r="G35" s="42">
        <f t="shared" si="0"/>
        <v>225616</v>
      </c>
      <c r="H35" s="43">
        <v>0</v>
      </c>
      <c r="I35" s="43">
        <v>90000</v>
      </c>
      <c r="J35" s="43">
        <v>30616</v>
      </c>
      <c r="K35" s="43">
        <v>105000</v>
      </c>
    </row>
    <row r="36" spans="2:11" s="5" customFormat="1" ht="51">
      <c r="B36" s="4" t="s">
        <v>518</v>
      </c>
      <c r="C36" s="45">
        <v>39043</v>
      </c>
      <c r="D36" s="4" t="s">
        <v>519</v>
      </c>
      <c r="E36" s="4" t="s">
        <v>520</v>
      </c>
      <c r="F36" s="4" t="s">
        <v>16</v>
      </c>
      <c r="G36" s="42">
        <f t="shared" si="0"/>
        <v>51320</v>
      </c>
      <c r="H36" s="43">
        <v>0</v>
      </c>
      <c r="I36" s="43">
        <v>25000</v>
      </c>
      <c r="J36" s="43">
        <v>0</v>
      </c>
      <c r="K36" s="43">
        <v>26320</v>
      </c>
    </row>
    <row r="37" spans="2:11" s="5" customFormat="1" ht="76.5">
      <c r="B37" s="4" t="s">
        <v>521</v>
      </c>
      <c r="C37" s="45">
        <v>39043</v>
      </c>
      <c r="D37" s="4" t="s">
        <v>522</v>
      </c>
      <c r="E37" s="4" t="s">
        <v>523</v>
      </c>
      <c r="F37" s="4" t="s">
        <v>28</v>
      </c>
      <c r="G37" s="42">
        <f t="shared" si="0"/>
        <v>133449</v>
      </c>
      <c r="H37" s="43">
        <v>0</v>
      </c>
      <c r="I37" s="43">
        <v>106759</v>
      </c>
      <c r="J37" s="43">
        <v>0</v>
      </c>
      <c r="K37" s="43">
        <v>26690</v>
      </c>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row r="341" spans="2:6" s="5" customFormat="1" ht="12.75">
      <c r="B341" s="6"/>
      <c r="C341" s="33"/>
      <c r="D341" s="6"/>
      <c r="F341" s="7"/>
    </row>
    <row r="342" spans="2:6" s="5" customFormat="1" ht="12.75">
      <c r="B342" s="6"/>
      <c r="C342" s="33"/>
      <c r="D342" s="6"/>
      <c r="F342" s="7"/>
    </row>
    <row r="343" spans="2:6" s="5" customFormat="1" ht="12.75">
      <c r="B343" s="6"/>
      <c r="C343" s="33"/>
      <c r="D343" s="6"/>
      <c r="F343" s="7"/>
    </row>
    <row r="344" spans="2:6" s="5" customFormat="1" ht="12.75">
      <c r="B344" s="6"/>
      <c r="C344" s="33"/>
      <c r="D344" s="6"/>
      <c r="F344" s="7"/>
    </row>
    <row r="345" spans="2:6" s="5" customFormat="1" ht="12.75">
      <c r="B345" s="6"/>
      <c r="C345" s="33"/>
      <c r="D345" s="6"/>
      <c r="F345" s="7"/>
    </row>
    <row r="346" spans="2:6" s="5" customFormat="1" ht="12.75">
      <c r="B346" s="6"/>
      <c r="C346" s="33"/>
      <c r="D346" s="6"/>
      <c r="F346" s="7"/>
    </row>
    <row r="347" spans="2:6" s="5" customFormat="1" ht="12.75">
      <c r="B347" s="6"/>
      <c r="C347" s="33"/>
      <c r="D347" s="6"/>
      <c r="F347" s="7"/>
    </row>
    <row r="348" spans="2:6" s="5" customFormat="1" ht="12.75">
      <c r="B348" s="6"/>
      <c r="C348" s="33"/>
      <c r="D348" s="6"/>
      <c r="F348" s="7"/>
    </row>
    <row r="349" spans="2:6" s="5" customFormat="1" ht="12.75">
      <c r="B349" s="6"/>
      <c r="C349" s="33"/>
      <c r="D349" s="6"/>
      <c r="F349" s="7"/>
    </row>
    <row r="350" spans="2:6" s="5" customFormat="1" ht="12.75">
      <c r="B350" s="6"/>
      <c r="C350" s="33"/>
      <c r="D350" s="6"/>
      <c r="F350" s="7"/>
    </row>
    <row r="351" spans="2:6" s="5" customFormat="1" ht="12.75">
      <c r="B351" s="6"/>
      <c r="C351" s="33"/>
      <c r="D351" s="6"/>
      <c r="F351" s="7"/>
    </row>
    <row r="352" spans="2:6" s="5" customFormat="1" ht="12.75">
      <c r="B352" s="6"/>
      <c r="C352" s="33"/>
      <c r="D352" s="6"/>
      <c r="F352" s="7"/>
    </row>
    <row r="353" spans="2:6" s="5" customFormat="1" ht="12.75">
      <c r="B353" s="6"/>
      <c r="C353" s="33"/>
      <c r="D353" s="6"/>
      <c r="F353" s="7"/>
    </row>
    <row r="354" ht="12.75">
      <c r="C354" s="33"/>
    </row>
  </sheetData>
  <mergeCells count="1">
    <mergeCell ref="G10:K10"/>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Departamento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Gobernación de Antioquia</dc:creator>
  <cp:keywords/>
  <dc:description/>
  <cp:lastModifiedBy>CMUNERAA</cp:lastModifiedBy>
  <cp:lastPrinted>2005-09-01T16:57:46Z</cp:lastPrinted>
  <dcterms:created xsi:type="dcterms:W3CDTF">2004-05-07T21:09:18Z</dcterms:created>
  <dcterms:modified xsi:type="dcterms:W3CDTF">2007-02-27T20:52:01Z</dcterms:modified>
  <cp:category/>
  <cp:version/>
  <cp:contentType/>
  <cp:contentStatus/>
</cp:coreProperties>
</file>